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U:\Büro Landrat\Presse\Öffentlichkeitsarbeit\Jugendförderung\"/>
    </mc:Choice>
  </mc:AlternateContent>
  <bookViews>
    <workbookView xWindow="120" yWindow="105" windowWidth="15180" windowHeight="8850" activeTab="1"/>
  </bookViews>
  <sheets>
    <sheet name="Legende + Hinweise Belegliste" sheetId="3" r:id="rId1"/>
    <sheet name="Belegliste" sheetId="4" r:id="rId2"/>
    <sheet name="Zahlenmäßiger Nachweis" sheetId="10" r:id="rId3"/>
    <sheet name="Dropdown" sheetId="7" r:id="rId4"/>
  </sheets>
  <definedNames>
    <definedName name="AA_Nr" localSheetId="1">#REF!</definedName>
    <definedName name="AA_Nr" localSheetId="2">#REF!</definedName>
    <definedName name="AA_Nr">#REF!</definedName>
    <definedName name="Arbeitsamt" localSheetId="1">#REF!</definedName>
    <definedName name="Arbeitsamt" localSheetId="2">#REF!</definedName>
    <definedName name="Arbeitsamt">#REF!</definedName>
    <definedName name="DOK_NR" localSheetId="1">#REF!</definedName>
    <definedName name="DOK_NR" localSheetId="2">#REF!</definedName>
    <definedName name="DOK_NR">#REF!</definedName>
    <definedName name="_xlnm.Print_Area" localSheetId="1">Belegliste!$A$1:$G$34</definedName>
    <definedName name="_xlnm.Print_Area" localSheetId="0">'Legende + Hinweise Belegliste'!$A$1:$D$31</definedName>
    <definedName name="_xlnm.Print_Area" localSheetId="2">'Zahlenmäßiger Nachweis'!$A$1:$AQ$43</definedName>
    <definedName name="_xlnm.Print_Titles" localSheetId="1">Belegliste!$4:$7</definedName>
    <definedName name="_xlnm.Print_Titles" localSheetId="2">'Zahlenmäßiger Nachweis'!$5:$9</definedName>
    <definedName name="EURO" localSheetId="1">#REF!</definedName>
    <definedName name="EURO" localSheetId="2">#REF!</definedName>
    <definedName name="EURO">#REF!</definedName>
    <definedName name="FZbis" localSheetId="1">#REF!</definedName>
    <definedName name="FZbis" localSheetId="2">#REF!</definedName>
    <definedName name="FZbis">#REF!</definedName>
    <definedName name="FZvon" localSheetId="1">#REF!</definedName>
    <definedName name="FZvon" localSheetId="2">#REF!</definedName>
    <definedName name="FZvon">#REF!</definedName>
    <definedName name="P96AFG" localSheetId="1">#REF!</definedName>
    <definedName name="P96AFG" localSheetId="2">#REF!</definedName>
    <definedName name="P96AFG">#REF!</definedName>
    <definedName name="PLZ_ORT" localSheetId="1">#REF!</definedName>
    <definedName name="PLZ_ORT" localSheetId="2">#REF!</definedName>
    <definedName name="PLZ_ORT">#REF!</definedName>
    <definedName name="Straße" localSheetId="1">#REF!</definedName>
    <definedName name="Straße" localSheetId="2">#REF!</definedName>
    <definedName name="Straße">#REF!</definedName>
    <definedName name="TN" localSheetId="1">#REF!</definedName>
    <definedName name="TN" localSheetId="2">#REF!</definedName>
    <definedName name="TN">#REF!</definedName>
    <definedName name="Träger" localSheetId="1">#REF!</definedName>
    <definedName name="Träger" localSheetId="2">#REF!</definedName>
    <definedName name="Träger">#REF!</definedName>
  </definedNames>
  <calcPr calcId="162913"/>
</workbook>
</file>

<file path=xl/calcChain.xml><?xml version="1.0" encoding="utf-8"?>
<calcChain xmlns="http://schemas.openxmlformats.org/spreadsheetml/2006/main">
  <c r="AC14" i="10" l="1"/>
  <c r="AC30" i="10" l="1"/>
  <c r="AC29" i="10"/>
  <c r="AC27" i="10"/>
  <c r="AC28" i="10"/>
  <c r="AC26" i="10"/>
  <c r="AC25" i="10"/>
  <c r="AC24" i="10"/>
  <c r="AC23" i="10"/>
  <c r="AC19" i="10"/>
  <c r="AI19" i="10" s="1"/>
  <c r="AC18" i="10"/>
  <c r="AC17" i="10"/>
  <c r="AC16" i="10"/>
  <c r="AC15" i="10"/>
  <c r="AI14" i="10"/>
  <c r="AC13" i="10"/>
  <c r="AI13" i="10" s="1"/>
  <c r="AC20" i="10" l="1"/>
  <c r="AN19" i="10"/>
  <c r="W32" i="10" l="1"/>
  <c r="W20" i="10"/>
  <c r="AC32" i="10" l="1"/>
  <c r="W34" i="10"/>
  <c r="AN20" i="10"/>
  <c r="AN23" i="10" l="1"/>
  <c r="AN32" i="10" l="1"/>
  <c r="AC34" i="10"/>
  <c r="AN29" i="10"/>
  <c r="AN28" i="10"/>
  <c r="AI29" i="10"/>
  <c r="AI18" i="10"/>
  <c r="AI17" i="10"/>
  <c r="AN18" i="10"/>
  <c r="AN17" i="10"/>
  <c r="AN30" i="10"/>
  <c r="AI30" i="10"/>
  <c r="AI28" i="10"/>
  <c r="AN27" i="10"/>
  <c r="AI27" i="10"/>
  <c r="AN26" i="10"/>
  <c r="AI26" i="10"/>
  <c r="AN25" i="10"/>
  <c r="AI25" i="10"/>
  <c r="AN24" i="10"/>
  <c r="AI24" i="10"/>
  <c r="AI23" i="10"/>
  <c r="AN16" i="10"/>
  <c r="AI16" i="10"/>
  <c r="AN15" i="10"/>
  <c r="AI15" i="10"/>
  <c r="AN14" i="10"/>
  <c r="AN13" i="10"/>
  <c r="AI32" i="10" l="1"/>
  <c r="AI20" i="10"/>
</calcChain>
</file>

<file path=xl/sharedStrings.xml><?xml version="1.0" encoding="utf-8"?>
<sst xmlns="http://schemas.openxmlformats.org/spreadsheetml/2006/main" count="96" uniqueCount="94">
  <si>
    <t>Zahlungsdatum</t>
  </si>
  <si>
    <t>Verwendungszweck</t>
  </si>
  <si>
    <t>Einnahmen</t>
  </si>
  <si>
    <t>lfd. Nr.</t>
  </si>
  <si>
    <t>Beleg - Nr.</t>
  </si>
  <si>
    <t>2.1</t>
  </si>
  <si>
    <t>2.2</t>
  </si>
  <si>
    <t>2.3</t>
  </si>
  <si>
    <t>2.7</t>
  </si>
  <si>
    <t>2.8</t>
  </si>
  <si>
    <t>1.2</t>
  </si>
  <si>
    <t>Belegdatum</t>
  </si>
  <si>
    <t>Datum</t>
  </si>
  <si>
    <t>1.1</t>
  </si>
  <si>
    <t>Betrag in €</t>
  </si>
  <si>
    <t>Finanzplanposition</t>
  </si>
  <si>
    <t>Summe Ausgaben</t>
  </si>
  <si>
    <t>Differenz</t>
  </si>
  <si>
    <t>in €</t>
  </si>
  <si>
    <t>in %</t>
  </si>
  <si>
    <t>Summe Einnahmen</t>
  </si>
  <si>
    <t>Differenz Einnahmen ./. Ausgaben</t>
  </si>
  <si>
    <t>bewilligt</t>
  </si>
  <si>
    <t>Es werden die Notwendigkeit sowie zweckentsprechende Verwendung, die Übereinstimmung mit Büchern und Belegen sowie die wirtschaftliche und sparsame Verwendung der dargestellten Fördermittel bestätigt.</t>
  </si>
  <si>
    <t>IST</t>
  </si>
  <si>
    <t>lt. VWN in €</t>
  </si>
  <si>
    <r>
      <t xml:space="preserve">Bitte nachfolgend alle </t>
    </r>
    <r>
      <rPr>
        <b/>
        <u/>
        <sz val="12"/>
        <rFont val="Arial"/>
        <family val="2"/>
      </rPr>
      <t>Einnahmen und Ausgaben</t>
    </r>
    <r>
      <rPr>
        <b/>
        <sz val="12"/>
        <rFont val="Arial"/>
        <family val="2"/>
      </rPr>
      <t xml:space="preserve"> chronologisch (nach Zahlungsdatum) auflisten</t>
    </r>
  </si>
  <si>
    <t>Ausgaben</t>
  </si>
  <si>
    <r>
      <t xml:space="preserve">Legende für Finanzplanpositionen </t>
    </r>
    <r>
      <rPr>
        <sz val="13"/>
        <rFont val="Arial"/>
        <family val="2"/>
      </rPr>
      <t>(entsprechend Kosten- und Finanzierungsplan):</t>
    </r>
  </si>
  <si>
    <t>Hinweis: Bei Bedarf bitte weitere Zeilen in der Tabelle einfügen!</t>
  </si>
  <si>
    <t>Projektnr.: JA-PM-2023</t>
  </si>
  <si>
    <t>I.</t>
  </si>
  <si>
    <t>II.</t>
  </si>
  <si>
    <t>1.1 Unterbringung</t>
  </si>
  <si>
    <t>1.2 Reiseausgaben</t>
  </si>
  <si>
    <t>2.4.1 Zuschuss Stadt/ Gemeinde</t>
  </si>
  <si>
    <t>2.4.2 Zuschuss Landkreis Börde</t>
  </si>
  <si>
    <t>2.4.3 Zuschuss Land Sachsen-Anhalt</t>
  </si>
  <si>
    <t>2.4.4 Zuschuss Bund</t>
  </si>
  <si>
    <t>2.4.5 sonstige Zuschüsse</t>
  </si>
  <si>
    <t>1.3 Dienstleistungsausgaben</t>
  </si>
  <si>
    <t>1.4 TN-Gebühren als Ausgaben</t>
  </si>
  <si>
    <t>1.5 Beschaffung von Materialien</t>
  </si>
  <si>
    <t>1.6 Verpflegung/ Lebensmittel</t>
  </si>
  <si>
    <t>1.7 sonstige Ausgaben</t>
  </si>
  <si>
    <t>2.1 Einnahmen aus TN-Beiträgen</t>
  </si>
  <si>
    <t>2.2 Eigenmittel des Trägers</t>
  </si>
  <si>
    <t>2.3 sonstige Einnahmen</t>
  </si>
  <si>
    <t>Belegliste</t>
  </si>
  <si>
    <t>Unterbringung</t>
  </si>
  <si>
    <r>
      <t xml:space="preserve">1.1 </t>
    </r>
    <r>
      <rPr>
        <sz val="11"/>
        <rFont val="Arial"/>
        <family val="2"/>
      </rPr>
      <t>Unterbringung</t>
    </r>
  </si>
  <si>
    <r>
      <t xml:space="preserve">1.2 </t>
    </r>
    <r>
      <rPr>
        <sz val="11"/>
        <rFont val="Arial"/>
        <family val="2"/>
      </rPr>
      <t>Reiseausgaben</t>
    </r>
  </si>
  <si>
    <r>
      <t xml:space="preserve">1.3 </t>
    </r>
    <r>
      <rPr>
        <sz val="11"/>
        <rFont val="Arial"/>
        <family val="2"/>
      </rPr>
      <t>Dienstleistungsausgaben</t>
    </r>
  </si>
  <si>
    <r>
      <t xml:space="preserve">1.4 </t>
    </r>
    <r>
      <rPr>
        <sz val="11"/>
        <rFont val="Arial"/>
        <family val="2"/>
      </rPr>
      <t>TN-Gebühren als Ausgaben</t>
    </r>
  </si>
  <si>
    <r>
      <t xml:space="preserve">1.5 </t>
    </r>
    <r>
      <rPr>
        <sz val="11"/>
        <rFont val="Arial"/>
        <family val="2"/>
      </rPr>
      <t>Beschaffung von Materialien</t>
    </r>
  </si>
  <si>
    <r>
      <t xml:space="preserve">1.6 </t>
    </r>
    <r>
      <rPr>
        <sz val="11"/>
        <rFont val="Arial"/>
        <family val="2"/>
      </rPr>
      <t>Verpflegung/ Lebensmittel</t>
    </r>
  </si>
  <si>
    <r>
      <t xml:space="preserve">1.7 </t>
    </r>
    <r>
      <rPr>
        <sz val="11"/>
        <rFont val="Arial"/>
        <family val="2"/>
      </rPr>
      <t>sonstige Ausgaben</t>
    </r>
  </si>
  <si>
    <r>
      <t xml:space="preserve">2.1 </t>
    </r>
    <r>
      <rPr>
        <sz val="11"/>
        <rFont val="Arial"/>
        <family val="2"/>
      </rPr>
      <t>Einnahmen aus Teilnehmerbeiträgen</t>
    </r>
  </si>
  <si>
    <r>
      <t xml:space="preserve">2.2 </t>
    </r>
    <r>
      <rPr>
        <sz val="11"/>
        <rFont val="Arial"/>
        <family val="2"/>
      </rPr>
      <t>Eigenmittel des Trägers</t>
    </r>
  </si>
  <si>
    <r>
      <t xml:space="preserve">2.3 </t>
    </r>
    <r>
      <rPr>
        <sz val="11"/>
        <rFont val="Arial"/>
        <family val="2"/>
      </rPr>
      <t>sonstige Einnahmen</t>
    </r>
  </si>
  <si>
    <r>
      <t xml:space="preserve">2.4.1 </t>
    </r>
    <r>
      <rPr>
        <sz val="11"/>
        <rFont val="Arial"/>
        <family val="2"/>
      </rPr>
      <t>Zuschuss Stadt/ Gemeinde</t>
    </r>
  </si>
  <si>
    <r>
      <t xml:space="preserve">2.4.2 </t>
    </r>
    <r>
      <rPr>
        <sz val="11"/>
        <rFont val="Arial"/>
        <family val="2"/>
      </rPr>
      <t>Zuschuss Landkreis Börde</t>
    </r>
  </si>
  <si>
    <r>
      <t xml:space="preserve">2.4.3 </t>
    </r>
    <r>
      <rPr>
        <sz val="11"/>
        <rFont val="Arial"/>
        <family val="2"/>
      </rPr>
      <t>Zuschuss Land Sachsen-Anhalt</t>
    </r>
  </si>
  <si>
    <r>
      <t xml:space="preserve">2.4.4 </t>
    </r>
    <r>
      <rPr>
        <sz val="11"/>
        <rFont val="Arial"/>
        <family val="2"/>
      </rPr>
      <t>Zuschuss Bund</t>
    </r>
  </si>
  <si>
    <r>
      <t xml:space="preserve">2.4.5 </t>
    </r>
    <r>
      <rPr>
        <sz val="11"/>
        <rFont val="Arial"/>
        <family val="2"/>
      </rPr>
      <t>sonstige Zuschüsse</t>
    </r>
  </si>
  <si>
    <t>Projektnr.: JA-PM-2023-</t>
  </si>
  <si>
    <t>Reiseausgaben</t>
  </si>
  <si>
    <t>1.3</t>
  </si>
  <si>
    <t>Dienstleistungsausgaben</t>
  </si>
  <si>
    <t>1.4</t>
  </si>
  <si>
    <t>TN-Gebühren als Ausgaben</t>
  </si>
  <si>
    <t>1.5</t>
  </si>
  <si>
    <t>Beschaffung von Materialien</t>
  </si>
  <si>
    <t>1.6</t>
  </si>
  <si>
    <t>Verpflegung/ Lebensmittel</t>
  </si>
  <si>
    <t>1.7</t>
  </si>
  <si>
    <t>sonstige Ausgaben</t>
  </si>
  <si>
    <t>Einnahmen aus TN-Beiträgen</t>
  </si>
  <si>
    <t>Eigenmittel des Trägers</t>
  </si>
  <si>
    <t>2.4.1</t>
  </si>
  <si>
    <t>2.4.2</t>
  </si>
  <si>
    <t>2.4.3</t>
  </si>
  <si>
    <t>2.4.4</t>
  </si>
  <si>
    <t>II. Einnahmen</t>
  </si>
  <si>
    <t>2.4.5</t>
  </si>
  <si>
    <t>sonstige Zuschüsse</t>
  </si>
  <si>
    <t>sonstige Einnahmen</t>
  </si>
  <si>
    <t>Zuschuss Stadt/ Gemeinde</t>
  </si>
  <si>
    <t>Zuschuss Landkreis Börde</t>
  </si>
  <si>
    <t>Zuschuss Land Sachsen-Anhalt</t>
  </si>
  <si>
    <t>Zuschuss Bund</t>
  </si>
  <si>
    <t>I. Ausgaben</t>
  </si>
  <si>
    <t>lt. Bescheid in €</t>
  </si>
  <si>
    <r>
      <t>Zahlenmäßiger Nachweis</t>
    </r>
    <r>
      <rPr>
        <b/>
        <sz val="10"/>
        <rFont val="Arial"/>
        <family val="2"/>
      </rPr>
      <t xml:space="preserve">                                            Anlage 2 zum Verwendungsnachweis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</si>
</sst>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.00\ &quot;€&quot;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1"/>
      <color theme="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NumberFormat="1" applyFill="1" applyBorder="1" applyProtection="1"/>
    <xf numFmtId="0" fontId="0" fillId="0" borderId="0" xfId="0" applyNumberFormat="1" applyFill="1" applyBorder="1" applyProtection="1">
      <protection locked="0"/>
    </xf>
    <xf numFmtId="0" fontId="0" fillId="0" borderId="0" xfId="0" applyNumberFormat="1" applyProtection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 applyFill="1" applyProtection="1"/>
    <xf numFmtId="0" fontId="6" fillId="0" borderId="0" xfId="0" applyNumberFormat="1" applyFont="1" applyProtection="1"/>
    <xf numFmtId="49" fontId="11" fillId="0" borderId="0" xfId="2" applyNumberFormat="1" applyFont="1" applyBorder="1" applyAlignment="1" applyProtection="1">
      <alignment horizontal="left" vertical="center"/>
    </xf>
    <xf numFmtId="49" fontId="9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Border="1" applyAlignment="1" applyProtection="1">
      <alignment horizontal="left" vertical="center"/>
    </xf>
    <xf numFmtId="16" fontId="1" fillId="0" borderId="0" xfId="0" applyNumberFormat="1" applyFont="1" applyBorder="1"/>
    <xf numFmtId="0" fontId="8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 wrapText="1"/>
    </xf>
    <xf numFmtId="0" fontId="8" fillId="4" borderId="0" xfId="0" applyNumberFormat="1" applyFont="1" applyFill="1" applyBorder="1" applyAlignment="1">
      <alignment horizontal="center"/>
    </xf>
    <xf numFmtId="0" fontId="3" fillId="4" borderId="0" xfId="0" applyNumberFormat="1" applyFont="1" applyFill="1"/>
    <xf numFmtId="0" fontId="3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4" fillId="0" borderId="0" xfId="4"/>
    <xf numFmtId="0" fontId="9" fillId="4" borderId="0" xfId="0" applyNumberFormat="1" applyFont="1" applyFill="1" applyBorder="1" applyAlignment="1" applyProtection="1"/>
    <xf numFmtId="0" fontId="13" fillId="0" borderId="0" xfId="0" applyNumberFormat="1" applyFont="1" applyBorder="1" applyAlignment="1" applyProtection="1">
      <alignment horizontal="center"/>
    </xf>
    <xf numFmtId="0" fontId="15" fillId="0" borderId="0" xfId="0" applyFont="1" applyBorder="1"/>
    <xf numFmtId="49" fontId="16" fillId="0" borderId="0" xfId="2" applyNumberFormat="1" applyFont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Fill="1" applyBorder="1"/>
    <xf numFmtId="49" fontId="5" fillId="8" borderId="9" xfId="0" applyNumberFormat="1" applyFont="1" applyFill="1" applyBorder="1" applyAlignment="1">
      <alignment horizontal="left" vertical="top"/>
    </xf>
    <xf numFmtId="49" fontId="5" fillId="0" borderId="9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 applyBorder="1"/>
    <xf numFmtId="0" fontId="0" fillId="0" borderId="3" xfId="0" applyBorder="1"/>
    <xf numFmtId="0" fontId="20" fillId="0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Fill="1"/>
    <xf numFmtId="49" fontId="14" fillId="0" borderId="0" xfId="4" applyNumberFormat="1"/>
    <xf numFmtId="0" fontId="1" fillId="0" borderId="0" xfId="5" applyNumberFormat="1" applyFill="1" applyProtection="1"/>
    <xf numFmtId="0" fontId="1" fillId="0" borderId="0" xfId="5" applyNumberFormat="1" applyProtection="1"/>
    <xf numFmtId="0" fontId="1" fillId="0" borderId="0" xfId="5" applyNumberFormat="1" applyFont="1" applyProtection="1"/>
    <xf numFmtId="0" fontId="1" fillId="0" borderId="0" xfId="5" applyNumberFormat="1"/>
    <xf numFmtId="0" fontId="3" fillId="4" borderId="0" xfId="5" applyNumberFormat="1" applyFont="1" applyFill="1"/>
    <xf numFmtId="0" fontId="3" fillId="0" borderId="0" xfId="5" applyNumberFormat="1" applyFont="1" applyAlignment="1">
      <alignment vertical="center"/>
    </xf>
    <xf numFmtId="0" fontId="1" fillId="0" borderId="0" xfId="5" applyNumberFormat="1" applyFill="1" applyBorder="1"/>
    <xf numFmtId="0" fontId="1" fillId="0" borderId="0" xfId="5" applyNumberFormat="1" applyFill="1"/>
    <xf numFmtId="0" fontId="3" fillId="0" borderId="0" xfId="5" applyNumberFormat="1" applyFont="1" applyFill="1"/>
    <xf numFmtId="0" fontId="3" fillId="0" borderId="0" xfId="5" applyNumberFormat="1" applyFont="1" applyFill="1" applyAlignment="1">
      <alignment vertical="center"/>
    </xf>
    <xf numFmtId="0" fontId="1" fillId="0" borderId="0" xfId="5" applyNumberFormat="1" applyFont="1" applyFill="1" applyBorder="1"/>
    <xf numFmtId="49" fontId="9" fillId="0" borderId="0" xfId="5" applyNumberFormat="1" applyFont="1" applyFill="1" applyBorder="1"/>
    <xf numFmtId="0" fontId="9" fillId="0" borderId="0" xfId="5" applyNumberFormat="1" applyFont="1" applyFill="1" applyBorder="1"/>
    <xf numFmtId="0" fontId="9" fillId="0" borderId="0" xfId="5" applyNumberFormat="1" applyFont="1"/>
    <xf numFmtId="0" fontId="8" fillId="0" borderId="0" xfId="5" applyNumberFormat="1" applyFont="1"/>
    <xf numFmtId="49" fontId="9" fillId="0" borderId="0" xfId="5" applyNumberFormat="1" applyFont="1" applyFill="1" applyBorder="1" applyAlignment="1">
      <alignment horizontal="left" vertical="top"/>
    </xf>
    <xf numFmtId="0" fontId="9" fillId="0" borderId="0" xfId="5" applyNumberFormat="1" applyFont="1" applyFill="1" applyBorder="1" applyAlignment="1">
      <alignment horizontal="left" vertical="top"/>
    </xf>
    <xf numFmtId="0" fontId="1" fillId="0" borderId="0" xfId="5" applyNumberFormat="1" applyFont="1" applyFill="1" applyBorder="1" applyAlignment="1">
      <alignment horizontal="left" vertical="top"/>
    </xf>
    <xf numFmtId="49" fontId="8" fillId="4" borderId="0" xfId="5" applyNumberFormat="1" applyFont="1" applyFill="1" applyAlignment="1">
      <alignment vertical="center"/>
    </xf>
    <xf numFmtId="4" fontId="9" fillId="5" borderId="20" xfId="5" applyNumberFormat="1" applyFont="1" applyFill="1" applyBorder="1" applyAlignment="1">
      <alignment horizontal="right" vertical="top"/>
    </xf>
    <xf numFmtId="0" fontId="9" fillId="4" borderId="2" xfId="5" applyNumberFormat="1" applyFont="1" applyFill="1" applyBorder="1" applyAlignment="1">
      <alignment horizontal="right" vertical="top"/>
    </xf>
    <xf numFmtId="0" fontId="1" fillId="0" borderId="10" xfId="5" applyNumberFormat="1" applyFont="1" applyFill="1" applyBorder="1" applyAlignment="1">
      <alignment horizontal="left" vertical="top"/>
    </xf>
    <xf numFmtId="0" fontId="8" fillId="4" borderId="0" xfId="5" applyNumberFormat="1" applyFont="1" applyFill="1" applyBorder="1" applyAlignment="1">
      <alignment horizontal="left" vertical="top"/>
    </xf>
    <xf numFmtId="0" fontId="4" fillId="4" borderId="0" xfId="5" applyNumberFormat="1" applyFont="1" applyFill="1" applyBorder="1" applyAlignment="1">
      <alignment horizontal="left" vertical="top"/>
    </xf>
    <xf numFmtId="0" fontId="1" fillId="4" borderId="0" xfId="5" applyNumberFormat="1" applyFont="1" applyFill="1" applyBorder="1" applyAlignment="1">
      <alignment horizontal="left" vertical="top"/>
    </xf>
    <xf numFmtId="0" fontId="4" fillId="4" borderId="10" xfId="5" applyNumberFormat="1" applyFont="1" applyFill="1" applyBorder="1" applyAlignment="1">
      <alignment horizontal="left" vertical="top"/>
    </xf>
    <xf numFmtId="0" fontId="9" fillId="4" borderId="0" xfId="5" applyNumberFormat="1" applyFont="1" applyFill="1" applyBorder="1" applyAlignment="1">
      <alignment horizontal="left" vertical="top"/>
    </xf>
    <xf numFmtId="0" fontId="1" fillId="4" borderId="10" xfId="5" applyNumberFormat="1" applyFont="1" applyFill="1" applyBorder="1" applyAlignment="1">
      <alignment horizontal="left" vertical="top"/>
    </xf>
    <xf numFmtId="4" fontId="9" fillId="4" borderId="0" xfId="5" applyNumberFormat="1" applyFont="1" applyFill="1" applyBorder="1" applyAlignment="1">
      <alignment horizontal="right" vertical="top"/>
    </xf>
    <xf numFmtId="0" fontId="1" fillId="4" borderId="0" xfId="5" applyNumberFormat="1" applyFill="1" applyBorder="1"/>
    <xf numFmtId="49" fontId="9" fillId="4" borderId="0" xfId="5" applyNumberFormat="1" applyFont="1" applyFill="1" applyBorder="1" applyAlignment="1">
      <alignment horizontal="left" vertical="top"/>
    </xf>
    <xf numFmtId="4" fontId="4" fillId="4" borderId="0" xfId="5" applyNumberFormat="1" applyFont="1" applyFill="1" applyBorder="1" applyAlignment="1">
      <alignment horizontal="left" vertical="top"/>
    </xf>
    <xf numFmtId="4" fontId="1" fillId="4" borderId="0" xfId="5" applyNumberFormat="1" applyFont="1" applyFill="1" applyBorder="1" applyAlignment="1">
      <alignment horizontal="left" vertical="top"/>
    </xf>
    <xf numFmtId="49" fontId="4" fillId="0" borderId="11" xfId="5" applyNumberFormat="1" applyFont="1" applyBorder="1" applyAlignment="1">
      <alignment vertical="center"/>
    </xf>
    <xf numFmtId="0" fontId="4" fillId="0" borderId="3" xfId="5" applyNumberFormat="1" applyFont="1" applyBorder="1" applyAlignment="1">
      <alignment vertical="center"/>
    </xf>
    <xf numFmtId="0" fontId="3" fillId="0" borderId="3" xfId="5" applyNumberFormat="1" applyFont="1" applyBorder="1" applyAlignment="1">
      <alignment vertical="center"/>
    </xf>
    <xf numFmtId="0" fontId="4" fillId="0" borderId="12" xfId="5" applyNumberFormat="1" applyFont="1" applyBorder="1" applyAlignment="1">
      <alignment vertical="center"/>
    </xf>
    <xf numFmtId="0" fontId="4" fillId="0" borderId="11" xfId="5" applyNumberFormat="1" applyFont="1" applyBorder="1" applyAlignment="1">
      <alignment vertical="center"/>
    </xf>
    <xf numFmtId="0" fontId="8" fillId="0" borderId="3" xfId="5" applyNumberFormat="1" applyFont="1" applyBorder="1" applyAlignment="1">
      <alignment horizontal="left" vertical="top"/>
    </xf>
    <xf numFmtId="0" fontId="8" fillId="0" borderId="3" xfId="5" applyNumberFormat="1" applyFont="1" applyBorder="1" applyAlignment="1">
      <alignment vertical="center"/>
    </xf>
    <xf numFmtId="0" fontId="8" fillId="0" borderId="12" xfId="5" applyNumberFormat="1" applyFont="1" applyBorder="1" applyAlignment="1">
      <alignment horizontal="left" vertical="top"/>
    </xf>
    <xf numFmtId="4" fontId="8" fillId="4" borderId="5" xfId="5" applyNumberFormat="1" applyFont="1" applyFill="1" applyBorder="1" applyAlignment="1">
      <alignment horizontal="right" vertical="top"/>
    </xf>
    <xf numFmtId="0" fontId="8" fillId="4" borderId="5" xfId="5" applyNumberFormat="1" applyFont="1" applyFill="1" applyBorder="1" applyAlignment="1">
      <alignment horizontal="right" vertical="top"/>
    </xf>
    <xf numFmtId="2" fontId="8" fillId="4" borderId="5" xfId="5" applyNumberFormat="1" applyFont="1" applyFill="1" applyBorder="1" applyAlignment="1">
      <alignment horizontal="right" vertical="top"/>
    </xf>
    <xf numFmtId="4" fontId="9" fillId="6" borderId="12" xfId="5" applyNumberFormat="1" applyFont="1" applyFill="1" applyBorder="1" applyAlignment="1">
      <alignment horizontal="right" vertical="top"/>
    </xf>
    <xf numFmtId="4" fontId="8" fillId="4" borderId="2" xfId="5" applyNumberFormat="1" applyFont="1" applyFill="1" applyBorder="1" applyAlignment="1">
      <alignment horizontal="right" vertical="top"/>
    </xf>
    <xf numFmtId="0" fontId="8" fillId="4" borderId="2" xfId="5" applyNumberFormat="1" applyFont="1" applyFill="1" applyBorder="1" applyAlignment="1">
      <alignment horizontal="right" vertical="top"/>
    </xf>
    <xf numFmtId="49" fontId="1" fillId="0" borderId="0" xfId="5" applyNumberFormat="1" applyBorder="1" applyProtection="1"/>
    <xf numFmtId="49" fontId="1" fillId="0" borderId="0" xfId="5" applyNumberFormat="1" applyBorder="1"/>
    <xf numFmtId="0" fontId="0" fillId="0" borderId="0" xfId="0" applyNumberFormat="1" applyFill="1"/>
    <xf numFmtId="0" fontId="3" fillId="0" borderId="0" xfId="0" applyNumberFormat="1" applyFont="1" applyFill="1"/>
    <xf numFmtId="49" fontId="8" fillId="0" borderId="0" xfId="5" applyNumberFormat="1" applyFont="1" applyBorder="1" applyAlignment="1">
      <alignment vertical="top" wrapText="1"/>
    </xf>
    <xf numFmtId="49" fontId="8" fillId="0" borderId="0" xfId="5" applyNumberFormat="1" applyFont="1" applyAlignment="1">
      <alignment vertical="top" wrapText="1"/>
    </xf>
    <xf numFmtId="49" fontId="8" fillId="0" borderId="0" xfId="5" applyNumberFormat="1" applyFont="1" applyFill="1" applyBorder="1"/>
    <xf numFmtId="0" fontId="8" fillId="0" borderId="0" xfId="5" applyNumberFormat="1" applyFont="1" applyFill="1" applyBorder="1"/>
    <xf numFmtId="0" fontId="4" fillId="0" borderId="0" xfId="5" applyNumberFormat="1" applyFont="1" applyFill="1" applyBorder="1"/>
    <xf numFmtId="49" fontId="4" fillId="0" borderId="0" xfId="5" applyNumberFormat="1" applyFont="1" applyBorder="1"/>
    <xf numFmtId="0" fontId="4" fillId="0" borderId="0" xfId="5" applyNumberFormat="1" applyFont="1"/>
    <xf numFmtId="0" fontId="21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 wrapText="1"/>
    </xf>
    <xf numFmtId="165" fontId="1" fillId="3" borderId="23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NumberFormat="1" applyFont="1" applyFill="1" applyBorder="1" applyAlignment="1" applyProtection="1">
      <alignment horizontal="left" vertical="top" wrapText="1"/>
      <protection locked="0"/>
    </xf>
    <xf numFmtId="0" fontId="1" fillId="3" borderId="24" xfId="0" applyNumberFormat="1" applyFont="1" applyFill="1" applyBorder="1" applyAlignment="1" applyProtection="1">
      <alignment horizontal="right" vertical="top"/>
      <protection locked="0"/>
    </xf>
    <xf numFmtId="165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3" borderId="24" xfId="0" applyNumberFormat="1" applyFont="1" applyFill="1" applyBorder="1" applyAlignment="1" applyProtection="1">
      <alignment horizontal="left" vertical="top" wrapText="1"/>
      <protection locked="0"/>
    </xf>
    <xf numFmtId="0" fontId="1" fillId="3" borderId="24" xfId="0" applyNumberFormat="1" applyFont="1" applyFill="1" applyBorder="1" applyAlignment="1" applyProtection="1">
      <alignment horizontal="left" vertical="top"/>
      <protection locked="0"/>
    </xf>
    <xf numFmtId="0" fontId="1" fillId="3" borderId="24" xfId="0" applyNumberFormat="1" applyFont="1" applyFill="1" applyBorder="1" applyAlignment="1" applyProtection="1">
      <alignment horizontal="right"/>
      <protection locked="0"/>
    </xf>
    <xf numFmtId="165" fontId="1" fillId="3" borderId="24" xfId="0" applyNumberFormat="1" applyFont="1" applyFill="1" applyBorder="1" applyAlignment="1" applyProtection="1">
      <alignment horizontal="right"/>
      <protection locked="0"/>
    </xf>
    <xf numFmtId="0" fontId="1" fillId="3" borderId="24" xfId="0" applyNumberFormat="1" applyFont="1" applyFill="1" applyBorder="1" applyProtection="1">
      <protection locked="0"/>
    </xf>
    <xf numFmtId="0" fontId="1" fillId="3" borderId="26" xfId="0" applyNumberFormat="1" applyFont="1" applyFill="1" applyBorder="1" applyAlignment="1" applyProtection="1">
      <alignment horizontal="right"/>
      <protection locked="0"/>
    </xf>
    <xf numFmtId="165" fontId="1" fillId="3" borderId="26" xfId="0" applyNumberFormat="1" applyFont="1" applyFill="1" applyBorder="1" applyAlignment="1" applyProtection="1">
      <alignment horizontal="right"/>
      <protection locked="0"/>
    </xf>
    <xf numFmtId="0" fontId="1" fillId="3" borderId="26" xfId="0" applyNumberFormat="1" applyFont="1" applyFill="1" applyBorder="1" applyProtection="1">
      <protection locked="0"/>
    </xf>
    <xf numFmtId="0" fontId="8" fillId="0" borderId="0" xfId="5" applyNumberFormat="1" applyFont="1" applyBorder="1" applyAlignment="1">
      <alignment horizontal="center" vertical="center"/>
    </xf>
    <xf numFmtId="49" fontId="8" fillId="4" borderId="0" xfId="5" applyNumberFormat="1" applyFont="1" applyFill="1" applyBorder="1" applyAlignment="1">
      <alignment horizontal="left" vertical="top"/>
    </xf>
    <xf numFmtId="4" fontId="9" fillId="4" borderId="2" xfId="5" applyNumberFormat="1" applyFont="1" applyFill="1" applyBorder="1" applyAlignment="1">
      <alignment horizontal="right" vertical="top"/>
    </xf>
    <xf numFmtId="4" fontId="9" fillId="5" borderId="16" xfId="5" applyNumberFormat="1" applyFont="1" applyFill="1" applyBorder="1" applyAlignment="1">
      <alignment horizontal="right" vertical="top"/>
    </xf>
    <xf numFmtId="4" fontId="9" fillId="5" borderId="18" xfId="5" applyNumberFormat="1" applyFont="1" applyFill="1" applyBorder="1" applyAlignment="1">
      <alignment horizontal="right" vertical="top"/>
    </xf>
    <xf numFmtId="4" fontId="8" fillId="6" borderId="8" xfId="5" applyNumberFormat="1" applyFont="1" applyFill="1" applyBorder="1" applyAlignment="1">
      <alignment horizontal="right" vertical="top"/>
    </xf>
    <xf numFmtId="2" fontId="9" fillId="4" borderId="2" xfId="5" applyNumberFormat="1" applyFont="1" applyFill="1" applyBorder="1" applyAlignment="1">
      <alignment horizontal="right" vertical="top"/>
    </xf>
    <xf numFmtId="0" fontId="5" fillId="0" borderId="0" xfId="0" applyNumberFormat="1" applyFont="1" applyAlignment="1" applyProtection="1"/>
    <xf numFmtId="49" fontId="9" fillId="0" borderId="0" xfId="2" applyNumberFormat="1" applyFont="1" applyFill="1" applyBorder="1" applyAlignment="1" applyProtection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1" fillId="0" borderId="0" xfId="0" applyNumberFormat="1" applyFont="1" applyFill="1" applyBorder="1"/>
    <xf numFmtId="49" fontId="8" fillId="0" borderId="0" xfId="5" applyNumberFormat="1" applyFont="1" applyBorder="1" applyAlignment="1">
      <alignment vertical="center"/>
    </xf>
    <xf numFmtId="49" fontId="9" fillId="0" borderId="27" xfId="5" applyNumberFormat="1" applyFont="1" applyFill="1" applyBorder="1" applyAlignment="1">
      <alignment horizontal="left" vertical="top"/>
    </xf>
    <xf numFmtId="49" fontId="4" fillId="0" borderId="0" xfId="5" applyNumberFormat="1" applyFont="1" applyBorder="1" applyAlignment="1">
      <alignment vertical="center"/>
    </xf>
    <xf numFmtId="0" fontId="4" fillId="0" borderId="0" xfId="5" applyNumberFormat="1" applyFont="1" applyBorder="1" applyAlignment="1">
      <alignment vertical="center"/>
    </xf>
    <xf numFmtId="0" fontId="3" fillId="0" borderId="0" xfId="5" applyNumberFormat="1" applyFont="1" applyBorder="1" applyAlignment="1">
      <alignment vertical="center"/>
    </xf>
    <xf numFmtId="0" fontId="8" fillId="0" borderId="0" xfId="5" applyNumberFormat="1" applyFont="1" applyBorder="1" applyAlignment="1">
      <alignment horizontal="left" vertical="top"/>
    </xf>
    <xf numFmtId="0" fontId="8" fillId="0" borderId="0" xfId="5" applyNumberFormat="1" applyFont="1" applyBorder="1" applyAlignment="1">
      <alignment vertical="center"/>
    </xf>
    <xf numFmtId="49" fontId="8" fillId="3" borderId="28" xfId="0" applyNumberFormat="1" applyFont="1" applyFill="1" applyBorder="1" applyAlignment="1" applyProtection="1">
      <alignment horizontal="center" vertical="center"/>
      <protection locked="0"/>
    </xf>
    <xf numFmtId="0" fontId="22" fillId="4" borderId="0" xfId="4" applyFont="1" applyFill="1" applyBorder="1" applyAlignment="1">
      <alignment vertical="top"/>
    </xf>
    <xf numFmtId="49" fontId="3" fillId="0" borderId="0" xfId="5" applyNumberFormat="1" applyFont="1" applyBorder="1"/>
    <xf numFmtId="0" fontId="3" fillId="0" borderId="0" xfId="5" applyNumberFormat="1" applyFont="1"/>
    <xf numFmtId="0" fontId="5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14" fontId="1" fillId="3" borderId="23" xfId="0" applyNumberFormat="1" applyFont="1" applyFill="1" applyBorder="1" applyAlignment="1" applyProtection="1">
      <alignment horizontal="center" vertical="top"/>
      <protection locked="0"/>
    </xf>
    <xf numFmtId="0" fontId="1" fillId="3" borderId="24" xfId="0" applyNumberFormat="1" applyFont="1" applyFill="1" applyBorder="1" applyAlignment="1" applyProtection="1">
      <alignment horizontal="center" vertical="top"/>
      <protection locked="0"/>
    </xf>
    <xf numFmtId="0" fontId="1" fillId="3" borderId="24" xfId="0" applyNumberFormat="1" applyFont="1" applyFill="1" applyBorder="1" applyAlignment="1" applyProtection="1">
      <alignment horizontal="center"/>
      <protection locked="0"/>
    </xf>
    <xf numFmtId="0" fontId="1" fillId="3" borderId="26" xfId="0" applyNumberFormat="1" applyFont="1" applyFill="1" applyBorder="1" applyAlignment="1" applyProtection="1">
      <alignment horizontal="center"/>
      <protection locked="0"/>
    </xf>
    <xf numFmtId="0" fontId="1" fillId="3" borderId="23" xfId="0" applyNumberFormat="1" applyFont="1" applyFill="1" applyBorder="1" applyAlignment="1" applyProtection="1">
      <alignment horizontal="left" vertical="top"/>
      <protection locked="0"/>
    </xf>
    <xf numFmtId="0" fontId="1" fillId="3" borderId="25" xfId="0" applyNumberFormat="1" applyFont="1" applyFill="1" applyBorder="1" applyAlignment="1" applyProtection="1">
      <alignment horizontal="left" vertical="top"/>
      <protection locked="0"/>
    </xf>
    <xf numFmtId="0" fontId="1" fillId="3" borderId="24" xfId="0" applyNumberFormat="1" applyFont="1" applyFill="1" applyBorder="1" applyAlignment="1" applyProtection="1">
      <alignment horizontal="left"/>
      <protection locked="0"/>
    </xf>
    <xf numFmtId="0" fontId="1" fillId="3" borderId="26" xfId="0" applyNumberFormat="1" applyFont="1" applyFill="1" applyBorder="1" applyAlignment="1" applyProtection="1">
      <alignment horizontal="left"/>
      <protection locked="0"/>
    </xf>
    <xf numFmtId="14" fontId="9" fillId="5" borderId="28" xfId="0" applyNumberFormat="1" applyFont="1" applyFill="1" applyBorder="1" applyAlignment="1" applyProtection="1">
      <alignment horizontal="center"/>
      <protection locked="0"/>
    </xf>
    <xf numFmtId="0" fontId="1" fillId="3" borderId="33" xfId="0" applyNumberFormat="1" applyFont="1" applyFill="1" applyBorder="1" applyAlignment="1" applyProtection="1">
      <alignment horizontal="right" vertical="top"/>
      <protection locked="0"/>
    </xf>
    <xf numFmtId="0" fontId="1" fillId="3" borderId="34" xfId="0" applyNumberFormat="1" applyFont="1" applyFill="1" applyBorder="1" applyAlignment="1" applyProtection="1">
      <alignment horizontal="right" vertical="top"/>
      <protection locked="0"/>
    </xf>
    <xf numFmtId="49" fontId="1" fillId="0" borderId="32" xfId="2" applyNumberFormat="1" applyFont="1" applyFill="1" applyBorder="1" applyAlignment="1" applyProtection="1">
      <alignment horizontal="left" vertical="top"/>
    </xf>
    <xf numFmtId="49" fontId="1" fillId="0" borderId="35" xfId="2" applyNumberFormat="1" applyFont="1" applyFill="1" applyBorder="1" applyAlignment="1" applyProtection="1">
      <alignment horizontal="left" vertical="top"/>
    </xf>
    <xf numFmtId="49" fontId="1" fillId="0" borderId="35" xfId="0" applyNumberFormat="1" applyFont="1" applyFill="1" applyBorder="1"/>
    <xf numFmtId="0" fontId="5" fillId="0" borderId="0" xfId="0" applyFont="1" applyAlignment="1"/>
    <xf numFmtId="49" fontId="8" fillId="4" borderId="0" xfId="5" applyNumberFormat="1" applyFont="1" applyFill="1" applyBorder="1" applyAlignment="1">
      <alignment horizontal="left" vertical="top"/>
    </xf>
    <xf numFmtId="4" fontId="8" fillId="4" borderId="0" xfId="5" applyNumberFormat="1" applyFont="1" applyFill="1" applyBorder="1" applyAlignment="1">
      <alignment horizontal="right" vertical="top"/>
    </xf>
    <xf numFmtId="0" fontId="8" fillId="4" borderId="0" xfId="5" applyNumberFormat="1" applyFont="1" applyFill="1" applyBorder="1" applyAlignment="1">
      <alignment horizontal="right" vertical="top"/>
    </xf>
    <xf numFmtId="2" fontId="8" fillId="4" borderId="0" xfId="5" applyNumberFormat="1" applyFont="1" applyFill="1" applyBorder="1" applyAlignment="1">
      <alignment horizontal="right" vertical="top"/>
    </xf>
    <xf numFmtId="4" fontId="9" fillId="5" borderId="38" xfId="5" applyNumberFormat="1" applyFont="1" applyFill="1" applyBorder="1" applyAlignment="1">
      <alignment horizontal="right" vertical="top"/>
    </xf>
    <xf numFmtId="49" fontId="8" fillId="7" borderId="1" xfId="2" applyNumberFormat="1" applyFont="1" applyFill="1" applyBorder="1" applyAlignment="1" applyProtection="1">
      <alignment horizontal="left" vertical="top"/>
    </xf>
    <xf numFmtId="0" fontId="0" fillId="7" borderId="2" xfId="0" applyFill="1" applyBorder="1" applyAlignment="1">
      <alignment horizontal="left" vertical="top"/>
    </xf>
    <xf numFmtId="0" fontId="13" fillId="7" borderId="8" xfId="0" applyFont="1" applyFill="1" applyBorder="1" applyAlignment="1">
      <alignment horizontal="left" vertical="top"/>
    </xf>
    <xf numFmtId="49" fontId="7" fillId="7" borderId="1" xfId="2" applyNumberFormat="1" applyFont="1" applyFill="1" applyBorder="1" applyAlignment="1" applyProtection="1">
      <alignment horizontal="left" vertical="top"/>
    </xf>
    <xf numFmtId="49" fontId="7" fillId="7" borderId="2" xfId="2" applyNumberFormat="1" applyFont="1" applyFill="1" applyBorder="1" applyAlignment="1" applyProtection="1">
      <alignment horizontal="left" vertical="top"/>
    </xf>
    <xf numFmtId="0" fontId="3" fillId="7" borderId="8" xfId="3" applyFont="1" applyFill="1" applyBorder="1" applyAlignment="1" applyProtection="1">
      <alignment horizontal="left" vertical="top"/>
      <protection locked="0"/>
    </xf>
    <xf numFmtId="49" fontId="5" fillId="8" borderId="1" xfId="0" applyNumberFormat="1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vertical="top"/>
    </xf>
    <xf numFmtId="0" fontId="5" fillId="8" borderId="8" xfId="0" applyFont="1" applyFill="1" applyBorder="1" applyAlignment="1">
      <alignment horizontal="left" vertical="top"/>
    </xf>
    <xf numFmtId="49" fontId="5" fillId="7" borderId="1" xfId="0" applyNumberFormat="1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left" vertical="top"/>
    </xf>
    <xf numFmtId="0" fontId="5" fillId="7" borderId="8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0" fillId="7" borderId="2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1" fillId="0" borderId="0" xfId="5" applyNumberFormat="1" applyFont="1"/>
    <xf numFmtId="0" fontId="23" fillId="4" borderId="0" xfId="4" applyFont="1" applyFill="1" applyBorder="1" applyAlignment="1">
      <alignment horizontal="center"/>
    </xf>
    <xf numFmtId="0" fontId="4" fillId="0" borderId="0" xfId="5" applyNumberFormat="1" applyFont="1" applyBorder="1"/>
    <xf numFmtId="0" fontId="18" fillId="8" borderId="1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18" fillId="8" borderId="8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top"/>
    </xf>
    <xf numFmtId="0" fontId="5" fillId="8" borderId="10" xfId="0" applyFont="1" applyFill="1" applyBorder="1" applyAlignment="1">
      <alignment horizontal="left" vertical="top"/>
    </xf>
    <xf numFmtId="0" fontId="0" fillId="0" borderId="0" xfId="0" applyNumberFormat="1" applyFill="1" applyBorder="1" applyAlignment="1" applyProtection="1">
      <alignment horizontal="center"/>
    </xf>
    <xf numFmtId="0" fontId="17" fillId="0" borderId="6" xfId="0" applyNumberFormat="1" applyFont="1" applyBorder="1" applyAlignment="1" applyProtection="1">
      <alignment horizontal="left"/>
    </xf>
    <xf numFmtId="0" fontId="12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</xf>
    <xf numFmtId="0" fontId="8" fillId="0" borderId="0" xfId="0" applyNumberFormat="1" applyFont="1" applyAlignment="1">
      <alignment horizontal="center"/>
    </xf>
    <xf numFmtId="4" fontId="9" fillId="5" borderId="17" xfId="5" applyNumberFormat="1" applyFont="1" applyFill="1" applyBorder="1" applyAlignment="1">
      <alignment horizontal="right" vertical="top"/>
    </xf>
    <xf numFmtId="4" fontId="9" fillId="5" borderId="14" xfId="5" applyNumberFormat="1" applyFont="1" applyFill="1" applyBorder="1" applyAlignment="1">
      <alignment horizontal="right" vertical="top"/>
    </xf>
    <xf numFmtId="4" fontId="9" fillId="5" borderId="16" xfId="5" applyNumberFormat="1" applyFont="1" applyFill="1" applyBorder="1" applyAlignment="1">
      <alignment horizontal="right" vertical="top"/>
    </xf>
    <xf numFmtId="4" fontId="9" fillId="5" borderId="14" xfId="5" applyNumberFormat="1" applyFont="1" applyFill="1" applyBorder="1" applyAlignment="1" applyProtection="1">
      <alignment horizontal="right" vertical="top"/>
      <protection locked="0"/>
    </xf>
    <xf numFmtId="4" fontId="9" fillId="6" borderId="11" xfId="5" applyNumberFormat="1" applyFont="1" applyFill="1" applyBorder="1" applyAlignment="1">
      <alignment horizontal="right" vertical="top"/>
    </xf>
    <xf numFmtId="4" fontId="9" fillId="6" borderId="3" xfId="5" applyNumberFormat="1" applyFont="1" applyFill="1" applyBorder="1" applyAlignment="1">
      <alignment horizontal="right" vertical="top"/>
    </xf>
    <xf numFmtId="4" fontId="9" fillId="0" borderId="9" xfId="5" applyNumberFormat="1" applyFont="1" applyFill="1" applyBorder="1" applyAlignment="1">
      <alignment horizontal="right" vertical="top"/>
    </xf>
    <xf numFmtId="4" fontId="9" fillId="0" borderId="0" xfId="5" applyNumberFormat="1" applyFont="1" applyFill="1" applyBorder="1" applyAlignment="1">
      <alignment horizontal="right" vertical="top"/>
    </xf>
    <xf numFmtId="49" fontId="8" fillId="0" borderId="0" xfId="5" applyNumberFormat="1" applyFont="1" applyBorder="1" applyAlignment="1">
      <alignment horizontal="left" vertical="top" wrapText="1"/>
    </xf>
    <xf numFmtId="4" fontId="9" fillId="5" borderId="15" xfId="5" applyNumberFormat="1" applyFont="1" applyFill="1" applyBorder="1" applyAlignment="1" applyProtection="1">
      <alignment horizontal="right" vertical="top"/>
      <protection locked="0"/>
    </xf>
    <xf numFmtId="4" fontId="8" fillId="6" borderId="1" xfId="5" applyNumberFormat="1" applyFont="1" applyFill="1" applyBorder="1" applyAlignment="1">
      <alignment horizontal="right" vertical="top"/>
    </xf>
    <xf numFmtId="4" fontId="8" fillId="6" borderId="2" xfId="5" applyNumberFormat="1" applyFont="1" applyFill="1" applyBorder="1" applyAlignment="1">
      <alignment horizontal="right" vertical="top"/>
    </xf>
    <xf numFmtId="4" fontId="8" fillId="6" borderId="8" xfId="5" applyNumberFormat="1" applyFont="1" applyFill="1" applyBorder="1" applyAlignment="1">
      <alignment horizontal="right" vertical="top"/>
    </xf>
    <xf numFmtId="4" fontId="9" fillId="5" borderId="36" xfId="5" applyNumberFormat="1" applyFont="1" applyFill="1" applyBorder="1" applyAlignment="1" applyProtection="1">
      <alignment horizontal="right" vertical="top"/>
      <protection locked="0"/>
    </xf>
    <xf numFmtId="4" fontId="9" fillId="5" borderId="37" xfId="5" applyNumberFormat="1" applyFont="1" applyFill="1" applyBorder="1" applyAlignment="1" applyProtection="1">
      <alignment horizontal="right" vertical="top"/>
      <protection locked="0"/>
    </xf>
    <xf numFmtId="4" fontId="9" fillId="5" borderId="36" xfId="5" applyNumberFormat="1" applyFont="1" applyFill="1" applyBorder="1" applyAlignment="1">
      <alignment horizontal="right" vertical="top"/>
    </xf>
    <xf numFmtId="4" fontId="9" fillId="5" borderId="37" xfId="5" applyNumberFormat="1" applyFont="1" applyFill="1" applyBorder="1" applyAlignment="1">
      <alignment horizontal="right" vertical="top"/>
    </xf>
    <xf numFmtId="4" fontId="9" fillId="5" borderId="38" xfId="5" applyNumberFormat="1" applyFont="1" applyFill="1" applyBorder="1" applyAlignment="1">
      <alignment horizontal="right" vertical="top"/>
    </xf>
    <xf numFmtId="4" fontId="9" fillId="5" borderId="17" xfId="5" applyNumberFormat="1" applyFont="1" applyFill="1" applyBorder="1" applyAlignment="1" applyProtection="1">
      <alignment horizontal="right" vertical="top"/>
      <protection locked="0"/>
    </xf>
    <xf numFmtId="4" fontId="9" fillId="5" borderId="13" xfId="5" applyNumberFormat="1" applyFont="1" applyFill="1" applyBorder="1" applyAlignment="1" applyProtection="1">
      <alignment horizontal="right" vertical="top"/>
      <protection locked="0"/>
    </xf>
    <xf numFmtId="4" fontId="9" fillId="5" borderId="19" xfId="5" applyNumberFormat="1" applyFont="1" applyFill="1" applyBorder="1" applyAlignment="1">
      <alignment horizontal="right" vertical="top"/>
    </xf>
    <xf numFmtId="4" fontId="9" fillId="5" borderId="13" xfId="5" applyNumberFormat="1" applyFont="1" applyFill="1" applyBorder="1" applyAlignment="1">
      <alignment horizontal="right" vertical="top"/>
    </xf>
    <xf numFmtId="4" fontId="9" fillId="5" borderId="18" xfId="5" applyNumberFormat="1" applyFont="1" applyFill="1" applyBorder="1" applyAlignment="1">
      <alignment horizontal="right" vertical="top"/>
    </xf>
    <xf numFmtId="4" fontId="9" fillId="4" borderId="0" xfId="5" applyNumberFormat="1" applyFont="1" applyFill="1" applyBorder="1" applyAlignment="1">
      <alignment horizontal="right" vertical="top"/>
    </xf>
    <xf numFmtId="2" fontId="9" fillId="4" borderId="0" xfId="5" applyNumberFormat="1" applyFont="1" applyFill="1" applyBorder="1" applyAlignment="1">
      <alignment horizontal="right" vertical="top"/>
    </xf>
    <xf numFmtId="0" fontId="22" fillId="4" borderId="31" xfId="4" applyFont="1" applyFill="1" applyBorder="1" applyAlignment="1">
      <alignment horizontal="center"/>
    </xf>
    <xf numFmtId="14" fontId="14" fillId="5" borderId="29" xfId="4" applyNumberFormat="1" applyFill="1" applyBorder="1" applyAlignment="1" applyProtection="1">
      <alignment horizontal="center" vertical="center"/>
      <protection locked="0"/>
    </xf>
    <xf numFmtId="14" fontId="14" fillId="5" borderId="25" xfId="4" applyNumberFormat="1" applyFill="1" applyBorder="1" applyAlignment="1" applyProtection="1">
      <alignment horizontal="center" vertical="center"/>
      <protection locked="0"/>
    </xf>
    <xf numFmtId="14" fontId="14" fillId="5" borderId="30" xfId="4" applyNumberFormat="1" applyFill="1" applyBorder="1" applyAlignment="1" applyProtection="1">
      <alignment horizontal="center" vertical="center"/>
      <protection locked="0"/>
    </xf>
    <xf numFmtId="0" fontId="22" fillId="4" borderId="0" xfId="4" applyFont="1" applyFill="1" applyBorder="1" applyAlignment="1">
      <alignment horizontal="center" vertical="top"/>
    </xf>
    <xf numFmtId="0" fontId="22" fillId="4" borderId="0" xfId="4" applyFont="1" applyFill="1" applyBorder="1" applyAlignment="1">
      <alignment horizontal="center" vertical="top" wrapText="1"/>
    </xf>
    <xf numFmtId="0" fontId="12" fillId="0" borderId="0" xfId="5" applyNumberFormat="1" applyFont="1" applyFill="1" applyAlignment="1" applyProtection="1">
      <alignment horizontal="center"/>
    </xf>
    <xf numFmtId="49" fontId="8" fillId="5" borderId="29" xfId="5" applyNumberFormat="1" applyFont="1" applyFill="1" applyBorder="1" applyAlignment="1" applyProtection="1">
      <alignment horizontal="center" vertical="center"/>
      <protection locked="0"/>
    </xf>
    <xf numFmtId="49" fontId="8" fillId="5" borderId="25" xfId="5" applyNumberFormat="1" applyFont="1" applyFill="1" applyBorder="1" applyAlignment="1" applyProtection="1">
      <alignment horizontal="center" vertical="center"/>
      <protection locked="0"/>
    </xf>
    <xf numFmtId="49" fontId="8" fillId="5" borderId="30" xfId="5" applyNumberFormat="1" applyFont="1" applyFill="1" applyBorder="1" applyAlignment="1" applyProtection="1">
      <alignment horizontal="center" vertical="center"/>
      <protection locked="0"/>
    </xf>
    <xf numFmtId="49" fontId="8" fillId="4" borderId="22" xfId="5" applyNumberFormat="1" applyFont="1" applyFill="1" applyBorder="1" applyAlignment="1">
      <alignment horizontal="left" vertical="top"/>
    </xf>
    <xf numFmtId="49" fontId="8" fillId="4" borderId="5" xfId="5" applyNumberFormat="1" applyFont="1" applyFill="1" applyBorder="1" applyAlignment="1">
      <alignment horizontal="left" vertical="top"/>
    </xf>
    <xf numFmtId="49" fontId="8" fillId="4" borderId="21" xfId="5" applyNumberFormat="1" applyFont="1" applyFill="1" applyBorder="1" applyAlignment="1">
      <alignment horizontal="left" vertical="top"/>
    </xf>
    <xf numFmtId="49" fontId="8" fillId="4" borderId="9" xfId="5" applyNumberFormat="1" applyFont="1" applyFill="1" applyBorder="1" applyAlignment="1">
      <alignment horizontal="left" vertical="top"/>
    </xf>
    <xf numFmtId="49" fontId="8" fillId="4" borderId="0" xfId="5" applyNumberFormat="1" applyFont="1" applyFill="1" applyBorder="1" applyAlignment="1">
      <alignment horizontal="left" vertical="top"/>
    </xf>
    <xf numFmtId="49" fontId="8" fillId="4" borderId="10" xfId="5" applyNumberFormat="1" applyFont="1" applyFill="1" applyBorder="1" applyAlignment="1">
      <alignment horizontal="left" vertical="top"/>
    </xf>
    <xf numFmtId="0" fontId="8" fillId="4" borderId="22" xfId="5" applyNumberFormat="1" applyFont="1" applyFill="1" applyBorder="1" applyAlignment="1">
      <alignment horizontal="center" vertical="center" wrapText="1"/>
    </xf>
    <xf numFmtId="0" fontId="8" fillId="4" borderId="5" xfId="5" applyNumberFormat="1" applyFont="1" applyFill="1" applyBorder="1" applyAlignment="1">
      <alignment horizontal="center" vertical="center" wrapText="1"/>
    </xf>
    <xf numFmtId="0" fontId="8" fillId="4" borderId="21" xfId="5" applyNumberFormat="1" applyFont="1" applyFill="1" applyBorder="1" applyAlignment="1">
      <alignment horizontal="center" vertical="center" wrapText="1"/>
    </xf>
    <xf numFmtId="0" fontId="8" fillId="4" borderId="5" xfId="5" applyNumberFormat="1" applyFont="1" applyFill="1" applyBorder="1" applyAlignment="1">
      <alignment horizontal="center" vertical="center"/>
    </xf>
    <xf numFmtId="0" fontId="8" fillId="4" borderId="21" xfId="5" applyNumberFormat="1" applyFont="1" applyFill="1" applyBorder="1" applyAlignment="1">
      <alignment horizontal="center" vertical="center"/>
    </xf>
    <xf numFmtId="0" fontId="8" fillId="0" borderId="9" xfId="5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10" xfId="5" applyNumberFormat="1" applyFont="1" applyBorder="1" applyAlignment="1">
      <alignment horizontal="center" vertical="center"/>
    </xf>
    <xf numFmtId="49" fontId="8" fillId="0" borderId="0" xfId="5" applyNumberFormat="1" applyFont="1" applyFill="1" applyBorder="1" applyAlignment="1" applyProtection="1">
      <alignment horizontal="center"/>
    </xf>
  </cellXfs>
  <cellStyles count="6">
    <cellStyle name="Euro" xfId="1"/>
    <cellStyle name="Standard" xfId="0" builtinId="0"/>
    <cellStyle name="Standard 2" xfId="4"/>
    <cellStyle name="Standard 3" xfId="5"/>
    <cellStyle name="Standard_Modellprojekte 2007" xfId="2"/>
    <cellStyle name="Standard_Musterantrag Modellprojekte 2007" xfId="3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281940</xdr:colOff>
      <xdr:row>14</xdr:row>
      <xdr:rowOff>99060</xdr:rowOff>
    </xdr:from>
    <xdr:ext cx="184731" cy="264560"/>
    <xdr:sp macro="" textlink="">
      <xdr:nvSpPr>
        <xdr:cNvPr id="2" name="Textfeld 1"/>
        <xdr:cNvSpPr txBox="1"/>
      </xdr:nvSpPr>
      <xdr:spPr>
        <a:xfrm>
          <a:off x="4343400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6"/>
  <sheetViews>
    <sheetView showGridLines="0" showZeros="0" topLeftCell="B1" zoomScale="110" zoomScaleNormal="110" workbookViewId="0">
      <selection activeCell="C29" sqref="C29"/>
    </sheetView>
  </sheetViews>
  <sheetFormatPr baseColWidth="10" defaultColWidth="11.5703125" defaultRowHeight="12.75" x14ac:dyDescent="0.2"/>
  <cols>
    <col min="1" max="1" width="1.85546875" customWidth="1"/>
    <col min="2" max="2" width="6.140625" style="26" customWidth="1"/>
    <col min="3" max="3" width="29.28515625" customWidth="1"/>
    <col min="4" max="4" width="59.5703125" customWidth="1"/>
    <col min="5" max="5" width="9.7109375" customWidth="1"/>
  </cols>
  <sheetData>
    <row r="1" spans="1:5" ht="15.75" x14ac:dyDescent="0.25">
      <c r="B1" s="157"/>
      <c r="C1" s="157"/>
      <c r="D1" s="157"/>
      <c r="E1" s="157"/>
    </row>
    <row r="2" spans="1:5" ht="15.75" x14ac:dyDescent="0.25">
      <c r="B2" s="141"/>
      <c r="C2" s="141"/>
      <c r="D2" s="141"/>
      <c r="E2" s="141"/>
    </row>
    <row r="3" spans="1:5" ht="15.75" x14ac:dyDescent="0.25">
      <c r="B3" s="141"/>
      <c r="C3" s="141"/>
      <c r="D3" s="141"/>
      <c r="E3" s="141"/>
    </row>
    <row r="4" spans="1:5" ht="15.75" x14ac:dyDescent="0.25">
      <c r="B4" s="141"/>
      <c r="C4" s="141"/>
      <c r="D4" s="141"/>
      <c r="E4" s="141"/>
    </row>
    <row r="5" spans="1:5" ht="26.45" customHeight="1" x14ac:dyDescent="0.2">
      <c r="A5" s="32"/>
      <c r="B5" s="181" t="s">
        <v>28</v>
      </c>
      <c r="C5" s="182"/>
      <c r="D5" s="183"/>
    </row>
    <row r="6" spans="1:5" s="37" customFormat="1" ht="10.9" customHeight="1" x14ac:dyDescent="0.25">
      <c r="A6" s="32"/>
      <c r="B6" s="35"/>
      <c r="C6" s="25"/>
      <c r="D6" s="36"/>
    </row>
    <row r="7" spans="1:5" s="2" customFormat="1" ht="15.75" x14ac:dyDescent="0.2">
      <c r="A7" s="32"/>
      <c r="B7" s="33" t="s">
        <v>31</v>
      </c>
      <c r="C7" s="184" t="s">
        <v>27</v>
      </c>
      <c r="D7" s="185"/>
      <c r="E7" s="23"/>
    </row>
    <row r="8" spans="1:5" s="2" customFormat="1" ht="4.9000000000000004" customHeight="1" x14ac:dyDescent="0.2">
      <c r="A8" s="32"/>
      <c r="B8" s="34"/>
      <c r="C8" s="29"/>
      <c r="D8" s="30"/>
      <c r="E8" s="23"/>
    </row>
    <row r="9" spans="1:5" s="2" customFormat="1" ht="18" customHeight="1" x14ac:dyDescent="0.2">
      <c r="A9" s="32"/>
      <c r="B9" s="163" t="s">
        <v>50</v>
      </c>
      <c r="C9" s="164"/>
      <c r="D9" s="165"/>
      <c r="E9" s="126"/>
    </row>
    <row r="10" spans="1:5" s="2" customFormat="1" ht="18" customHeight="1" x14ac:dyDescent="0.2">
      <c r="A10" s="32"/>
      <c r="B10" s="163" t="s">
        <v>51</v>
      </c>
      <c r="C10" s="164"/>
      <c r="D10" s="165"/>
      <c r="E10" s="126"/>
    </row>
    <row r="11" spans="1:5" s="2" customFormat="1" ht="18" customHeight="1" x14ac:dyDescent="0.2">
      <c r="A11" s="32"/>
      <c r="B11" s="163" t="s">
        <v>52</v>
      </c>
      <c r="C11" s="164"/>
      <c r="D11" s="165"/>
      <c r="E11" s="126"/>
    </row>
    <row r="12" spans="1:5" s="2" customFormat="1" ht="18" customHeight="1" x14ac:dyDescent="0.2">
      <c r="A12" s="32"/>
      <c r="B12" s="163" t="s">
        <v>53</v>
      </c>
      <c r="C12" s="164"/>
      <c r="D12" s="165"/>
      <c r="E12" s="126"/>
    </row>
    <row r="13" spans="1:5" s="2" customFormat="1" ht="18" customHeight="1" x14ac:dyDescent="0.2">
      <c r="A13" s="32"/>
      <c r="B13" s="163" t="s">
        <v>54</v>
      </c>
      <c r="C13" s="164"/>
      <c r="D13" s="165"/>
      <c r="E13" s="126"/>
    </row>
    <row r="14" spans="1:5" s="2" customFormat="1" ht="18" customHeight="1" x14ac:dyDescent="0.2">
      <c r="A14" s="32"/>
      <c r="B14" s="163" t="s">
        <v>55</v>
      </c>
      <c r="C14" s="164"/>
      <c r="D14" s="165"/>
      <c r="E14" s="126"/>
    </row>
    <row r="15" spans="1:5" s="2" customFormat="1" ht="18" customHeight="1" x14ac:dyDescent="0.2">
      <c r="A15" s="32"/>
      <c r="B15" s="163" t="s">
        <v>56</v>
      </c>
      <c r="C15" s="164"/>
      <c r="D15" s="165"/>
      <c r="E15" s="126"/>
    </row>
    <row r="16" spans="1:5" s="2" customFormat="1" ht="4.9000000000000004" customHeight="1" x14ac:dyDescent="0.2">
      <c r="A16" s="32"/>
      <c r="B16" s="166"/>
      <c r="C16" s="167"/>
      <c r="D16" s="168"/>
      <c r="E16" s="24"/>
    </row>
    <row r="17" spans="1:5" s="2" customFormat="1" ht="15.75" x14ac:dyDescent="0.2">
      <c r="A17" s="32"/>
      <c r="B17" s="169" t="s">
        <v>32</v>
      </c>
      <c r="C17" s="170" t="s">
        <v>2</v>
      </c>
      <c r="D17" s="171"/>
      <c r="E17" s="24"/>
    </row>
    <row r="18" spans="1:5" s="2" customFormat="1" ht="4.9000000000000004" customHeight="1" x14ac:dyDescent="0.2">
      <c r="A18" s="32"/>
      <c r="B18" s="172"/>
      <c r="C18" s="173"/>
      <c r="D18" s="174"/>
      <c r="E18" s="24"/>
    </row>
    <row r="19" spans="1:5" s="2" customFormat="1" ht="18" customHeight="1" x14ac:dyDescent="0.2">
      <c r="A19" s="32"/>
      <c r="B19" s="163" t="s">
        <v>57</v>
      </c>
      <c r="C19" s="164"/>
      <c r="D19" s="175"/>
      <c r="E19" s="24"/>
    </row>
    <row r="20" spans="1:5" s="2" customFormat="1" ht="18" customHeight="1" x14ac:dyDescent="0.2">
      <c r="A20" s="32"/>
      <c r="B20" s="163" t="s">
        <v>58</v>
      </c>
      <c r="C20" s="164"/>
      <c r="D20" s="175"/>
      <c r="E20" s="24"/>
    </row>
    <row r="21" spans="1:5" s="2" customFormat="1" ht="18" customHeight="1" x14ac:dyDescent="0.2">
      <c r="A21" s="32"/>
      <c r="B21" s="163" t="s">
        <v>59</v>
      </c>
      <c r="C21" s="164"/>
      <c r="D21" s="175"/>
      <c r="E21" s="10" t="s">
        <v>8</v>
      </c>
    </row>
    <row r="22" spans="1:5" s="2" customFormat="1" ht="18" customHeight="1" x14ac:dyDescent="0.2">
      <c r="A22" s="32"/>
      <c r="B22" s="163" t="s">
        <v>60</v>
      </c>
      <c r="C22" s="164"/>
      <c r="D22" s="175"/>
      <c r="E22" s="10" t="s">
        <v>9</v>
      </c>
    </row>
    <row r="23" spans="1:5" s="2" customFormat="1" ht="18" customHeight="1" x14ac:dyDescent="0.2">
      <c r="A23" s="32"/>
      <c r="B23" s="163" t="s">
        <v>61</v>
      </c>
      <c r="C23" s="164"/>
      <c r="D23" s="175"/>
      <c r="E23" s="11"/>
    </row>
    <row r="24" spans="1:5" s="2" customFormat="1" ht="18" customHeight="1" x14ac:dyDescent="0.2">
      <c r="A24" s="32"/>
      <c r="B24" s="163" t="s">
        <v>62</v>
      </c>
      <c r="C24" s="164"/>
      <c r="D24" s="175"/>
      <c r="E24" s="11"/>
    </row>
    <row r="25" spans="1:5" s="2" customFormat="1" ht="18" customHeight="1" x14ac:dyDescent="0.2">
      <c r="A25" s="32"/>
      <c r="B25" s="163" t="s">
        <v>63</v>
      </c>
      <c r="C25" s="164"/>
      <c r="D25" s="175"/>
      <c r="E25" s="12"/>
    </row>
    <row r="26" spans="1:5" s="2" customFormat="1" ht="18" customHeight="1" x14ac:dyDescent="0.2">
      <c r="A26" s="32"/>
      <c r="B26" s="163" t="s">
        <v>64</v>
      </c>
      <c r="C26" s="176"/>
      <c r="D26" s="177"/>
      <c r="E26" s="13"/>
    </row>
    <row r="27" spans="1:5" ht="4.9000000000000004" customHeight="1" x14ac:dyDescent="0.2">
      <c r="A27" s="32"/>
      <c r="B27" s="127"/>
      <c r="C27" s="31"/>
      <c r="D27" s="128"/>
    </row>
    <row r="31" spans="1:5" x14ac:dyDescent="0.2">
      <c r="B31" s="41"/>
      <c r="C31" s="39"/>
      <c r="D31" s="39"/>
    </row>
    <row r="32" spans="1:5" x14ac:dyDescent="0.2">
      <c r="B32" s="40"/>
      <c r="D32" s="1"/>
    </row>
    <row r="33" spans="2:4" x14ac:dyDescent="0.2">
      <c r="B33" s="40"/>
      <c r="D33" s="1"/>
    </row>
    <row r="34" spans="2:4" x14ac:dyDescent="0.2">
      <c r="B34" s="40"/>
      <c r="D34" s="1"/>
    </row>
    <row r="35" spans="2:4" x14ac:dyDescent="0.2">
      <c r="B35" s="40"/>
      <c r="D35" s="1"/>
    </row>
    <row r="36" spans="2:4" x14ac:dyDescent="0.2">
      <c r="B36" s="40"/>
      <c r="D36" s="1"/>
    </row>
    <row r="37" spans="2:4" x14ac:dyDescent="0.2">
      <c r="B37" s="40"/>
      <c r="D37" s="1"/>
    </row>
    <row r="38" spans="2:4" x14ac:dyDescent="0.2">
      <c r="B38" s="40"/>
      <c r="D38" s="1"/>
    </row>
    <row r="39" spans="2:4" x14ac:dyDescent="0.2">
      <c r="B39" s="40"/>
      <c r="D39" s="1"/>
    </row>
    <row r="40" spans="2:4" x14ac:dyDescent="0.2">
      <c r="B40" s="40"/>
      <c r="D40" s="1"/>
    </row>
    <row r="41" spans="2:4" x14ac:dyDescent="0.2">
      <c r="B41" s="40"/>
      <c r="D41" s="1"/>
    </row>
    <row r="42" spans="2:4" x14ac:dyDescent="0.2">
      <c r="B42" s="40"/>
      <c r="D42" s="1"/>
    </row>
    <row r="43" spans="2:4" x14ac:dyDescent="0.2">
      <c r="B43" s="40"/>
    </row>
    <row r="44" spans="2:4" x14ac:dyDescent="0.2">
      <c r="B44" s="40"/>
    </row>
    <row r="45" spans="2:4" x14ac:dyDescent="0.2">
      <c r="B45" s="40"/>
    </row>
    <row r="46" spans="2:4" x14ac:dyDescent="0.2">
      <c r="B46" s="40"/>
    </row>
  </sheetData>
  <sheetProtection selectLockedCells="1"/>
  <protectedRanges>
    <protectedRange algorithmName="SHA-512" hashValue="SESvccKOC2VG9CnuRw9Xm2Jnh30nTk8gZcIHFB9tdHTxndW5og5BI80klzLfBSeuRhf6pH6R78yfvYWth9Jtvg==" saltValue="ZVXs5qRptvHQTFAPzwaR0w==" spinCount="100000" sqref="C1:C5 D1:E5 C9 C17:C19 B1:B8 D9:D15 C21:C25 D16:D25 C20 B9:B26 D6:D8 C7:C8 E6:E26 C10:C16 C6" name="Bereich1"/>
  </protectedRanges>
  <mergeCells count="2">
    <mergeCell ref="B5:D5"/>
    <mergeCell ref="C7:D7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landscape" r:id="rId1"/>
  <headerFooter alignWithMargins="0">
    <oddHeader xml:space="preserve">&amp;L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A65"/>
  <sheetViews>
    <sheetView showGridLines="0" tabSelected="1" view="pageLayout" zoomScaleNormal="100" zoomScaleSheetLayoutView="100" workbookViewId="0">
      <selection activeCell="E8" sqref="E8"/>
    </sheetView>
  </sheetViews>
  <sheetFormatPr baseColWidth="10" defaultColWidth="3.28515625" defaultRowHeight="12.75" x14ac:dyDescent="0.2"/>
  <cols>
    <col min="1" max="1" width="6.7109375" style="6" customWidth="1"/>
    <col min="2" max="2" width="16.140625" style="6" customWidth="1"/>
    <col min="3" max="3" width="12.85546875" style="6" customWidth="1"/>
    <col min="4" max="4" width="14.28515625" style="6" customWidth="1"/>
    <col min="5" max="5" width="11.5703125" style="6" customWidth="1"/>
    <col min="6" max="6" width="39.7109375" style="6" customWidth="1"/>
    <col min="7" max="7" width="32.140625" style="6" customWidth="1"/>
    <col min="8" max="8" width="1.85546875" style="6" customWidth="1"/>
    <col min="9" max="16384" width="3.28515625" style="6"/>
  </cols>
  <sheetData>
    <row r="1" spans="1:1717" s="8" customFormat="1" ht="21.2" customHeight="1" x14ac:dyDescent="0.35">
      <c r="A1" s="188" t="s">
        <v>48</v>
      </c>
      <c r="B1" s="188"/>
      <c r="C1" s="188"/>
      <c r="D1" s="188"/>
      <c r="E1" s="188"/>
      <c r="F1" s="188"/>
      <c r="G1" s="188"/>
    </row>
    <row r="2" spans="1:1717" s="8" customFormat="1" ht="14.1" customHeight="1" x14ac:dyDescent="0.25">
      <c r="A2" s="190"/>
      <c r="B2" s="190"/>
      <c r="C2" s="190"/>
      <c r="D2" s="190"/>
      <c r="E2" s="190"/>
      <c r="F2" s="190"/>
      <c r="G2" s="190"/>
    </row>
    <row r="3" spans="1:1717" s="5" customFormat="1" ht="15.75" x14ac:dyDescent="0.25">
      <c r="A3" s="19" t="s">
        <v>30</v>
      </c>
      <c r="B3" s="125"/>
      <c r="C3" s="137"/>
      <c r="D3" s="125"/>
      <c r="E3" s="125"/>
      <c r="F3" s="125"/>
      <c r="G3" s="125"/>
    </row>
    <row r="4" spans="1:1717" s="9" customFormat="1" x14ac:dyDescent="0.2"/>
    <row r="5" spans="1:1717" ht="14.1" customHeight="1" x14ac:dyDescent="0.25">
      <c r="A5" s="189" t="s">
        <v>26</v>
      </c>
      <c r="B5" s="189"/>
      <c r="C5" s="189"/>
      <c r="D5" s="189"/>
      <c r="E5" s="189"/>
      <c r="F5" s="189"/>
      <c r="G5" s="189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  <c r="IW5" s="93"/>
      <c r="IX5" s="93"/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  <c r="NN5" s="93"/>
      <c r="NO5" s="93"/>
      <c r="NP5" s="93"/>
      <c r="NQ5" s="93"/>
      <c r="NR5" s="93"/>
      <c r="NS5" s="93"/>
      <c r="NT5" s="93"/>
      <c r="NU5" s="93"/>
      <c r="NV5" s="93"/>
      <c r="NW5" s="93"/>
      <c r="NX5" s="93"/>
      <c r="NY5" s="93"/>
      <c r="NZ5" s="93"/>
      <c r="OA5" s="93"/>
      <c r="OB5" s="93"/>
      <c r="OC5" s="93"/>
      <c r="OD5" s="93"/>
      <c r="OE5" s="93"/>
      <c r="OF5" s="93"/>
      <c r="OG5" s="93"/>
      <c r="OH5" s="93"/>
      <c r="OI5" s="93"/>
      <c r="OJ5" s="93"/>
      <c r="OK5" s="93"/>
      <c r="OL5" s="93"/>
      <c r="OM5" s="93"/>
      <c r="ON5" s="93"/>
      <c r="OO5" s="93"/>
      <c r="OP5" s="93"/>
      <c r="OQ5" s="93"/>
      <c r="OR5" s="93"/>
      <c r="OS5" s="93"/>
      <c r="OT5" s="93"/>
      <c r="OU5" s="93"/>
      <c r="OV5" s="93"/>
      <c r="OW5" s="93"/>
      <c r="OX5" s="93"/>
      <c r="OY5" s="93"/>
      <c r="OZ5" s="93"/>
      <c r="PA5" s="93"/>
      <c r="PB5" s="93"/>
      <c r="PC5" s="93"/>
      <c r="PD5" s="93"/>
      <c r="PE5" s="93"/>
      <c r="PF5" s="93"/>
      <c r="PG5" s="93"/>
      <c r="PH5" s="93"/>
      <c r="PI5" s="93"/>
      <c r="PJ5" s="93"/>
      <c r="PK5" s="93"/>
      <c r="PL5" s="93"/>
      <c r="PM5" s="93"/>
      <c r="PN5" s="93"/>
      <c r="PO5" s="93"/>
      <c r="PP5" s="93"/>
      <c r="PQ5" s="93"/>
      <c r="PR5" s="93"/>
      <c r="PS5" s="93"/>
      <c r="PT5" s="93"/>
      <c r="PU5" s="93"/>
      <c r="PV5" s="93"/>
      <c r="PW5" s="93"/>
      <c r="PX5" s="93"/>
      <c r="PY5" s="93"/>
      <c r="PZ5" s="93"/>
      <c r="QA5" s="93"/>
      <c r="QB5" s="93"/>
      <c r="QC5" s="93"/>
      <c r="QD5" s="93"/>
      <c r="QE5" s="93"/>
      <c r="QF5" s="93"/>
      <c r="QG5" s="93"/>
      <c r="QH5" s="93"/>
      <c r="QI5" s="93"/>
      <c r="QJ5" s="93"/>
      <c r="QK5" s="93"/>
      <c r="QL5" s="93"/>
      <c r="QM5" s="93"/>
      <c r="QN5" s="93"/>
      <c r="QO5" s="93"/>
      <c r="QP5" s="93"/>
      <c r="QQ5" s="93"/>
      <c r="QR5" s="93"/>
      <c r="QS5" s="93"/>
      <c r="QT5" s="93"/>
      <c r="QU5" s="93"/>
      <c r="QV5" s="93"/>
      <c r="QW5" s="93"/>
      <c r="QX5" s="93"/>
      <c r="QY5" s="93"/>
      <c r="QZ5" s="93"/>
      <c r="RA5" s="93"/>
      <c r="RB5" s="93"/>
      <c r="RC5" s="93"/>
      <c r="RD5" s="93"/>
      <c r="RE5" s="93"/>
      <c r="RF5" s="93"/>
      <c r="RG5" s="93"/>
      <c r="RH5" s="93"/>
      <c r="RI5" s="93"/>
      <c r="RJ5" s="93"/>
      <c r="RK5" s="93"/>
      <c r="RL5" s="93"/>
      <c r="RM5" s="93"/>
      <c r="RN5" s="93"/>
      <c r="RO5" s="93"/>
      <c r="RP5" s="93"/>
      <c r="RQ5" s="93"/>
      <c r="RR5" s="93"/>
      <c r="RS5" s="93"/>
      <c r="RT5" s="93"/>
      <c r="RU5" s="93"/>
      <c r="RV5" s="93"/>
      <c r="RW5" s="93"/>
      <c r="RX5" s="93"/>
      <c r="RY5" s="93"/>
      <c r="RZ5" s="93"/>
      <c r="SA5" s="93"/>
      <c r="SB5" s="93"/>
      <c r="SC5" s="93"/>
      <c r="SD5" s="93"/>
      <c r="SE5" s="93"/>
      <c r="SF5" s="93"/>
      <c r="SG5" s="93"/>
      <c r="SH5" s="93"/>
      <c r="SI5" s="93"/>
      <c r="SJ5" s="93"/>
      <c r="SK5" s="93"/>
      <c r="SL5" s="93"/>
      <c r="SM5" s="93"/>
      <c r="SN5" s="93"/>
      <c r="SO5" s="93"/>
      <c r="SP5" s="93"/>
      <c r="SQ5" s="93"/>
      <c r="SR5" s="93"/>
      <c r="SS5" s="93"/>
      <c r="ST5" s="93"/>
      <c r="SU5" s="93"/>
      <c r="SV5" s="93"/>
      <c r="SW5" s="93"/>
      <c r="SX5" s="93"/>
      <c r="SY5" s="93"/>
      <c r="SZ5" s="93"/>
      <c r="TA5" s="93"/>
      <c r="TB5" s="93"/>
      <c r="TC5" s="93"/>
      <c r="TD5" s="93"/>
      <c r="TE5" s="93"/>
      <c r="TF5" s="93"/>
      <c r="TG5" s="93"/>
      <c r="TH5" s="93"/>
      <c r="TI5" s="93"/>
      <c r="TJ5" s="93"/>
      <c r="TK5" s="93"/>
      <c r="TL5" s="93"/>
      <c r="TM5" s="93"/>
      <c r="TN5" s="93"/>
      <c r="TO5" s="93"/>
      <c r="TP5" s="93"/>
      <c r="TQ5" s="93"/>
      <c r="TR5" s="93"/>
      <c r="TS5" s="93"/>
      <c r="TT5" s="93"/>
      <c r="TU5" s="93"/>
      <c r="TV5" s="93"/>
      <c r="TW5" s="93"/>
      <c r="TX5" s="93"/>
      <c r="TY5" s="93"/>
      <c r="TZ5" s="93"/>
      <c r="UA5" s="93"/>
      <c r="UB5" s="93"/>
      <c r="UC5" s="93"/>
      <c r="UD5" s="93"/>
      <c r="UE5" s="93"/>
      <c r="UF5" s="93"/>
      <c r="UG5" s="93"/>
      <c r="UH5" s="93"/>
      <c r="UI5" s="93"/>
      <c r="UJ5" s="93"/>
      <c r="UK5" s="93"/>
      <c r="UL5" s="93"/>
      <c r="UM5" s="93"/>
      <c r="UN5" s="93"/>
      <c r="UO5" s="93"/>
      <c r="UP5" s="93"/>
      <c r="UQ5" s="93"/>
      <c r="UR5" s="93"/>
      <c r="US5" s="93"/>
      <c r="UT5" s="93"/>
      <c r="UU5" s="93"/>
      <c r="UV5" s="93"/>
      <c r="UW5" s="93"/>
      <c r="UX5" s="93"/>
      <c r="UY5" s="93"/>
      <c r="UZ5" s="93"/>
      <c r="VA5" s="93"/>
      <c r="VB5" s="93"/>
      <c r="VC5" s="93"/>
      <c r="VD5" s="93"/>
      <c r="VE5" s="93"/>
      <c r="VF5" s="93"/>
      <c r="VG5" s="93"/>
      <c r="VH5" s="93"/>
      <c r="VI5" s="93"/>
      <c r="VJ5" s="93"/>
      <c r="VK5" s="93"/>
      <c r="VL5" s="93"/>
      <c r="VM5" s="93"/>
      <c r="VN5" s="93"/>
      <c r="VO5" s="93"/>
      <c r="VP5" s="93"/>
      <c r="VQ5" s="93"/>
      <c r="VR5" s="93"/>
      <c r="VS5" s="93"/>
      <c r="VT5" s="93"/>
      <c r="VU5" s="93"/>
      <c r="VV5" s="93"/>
      <c r="VW5" s="93"/>
      <c r="VX5" s="93"/>
      <c r="VY5" s="93"/>
      <c r="VZ5" s="93"/>
      <c r="WA5" s="93"/>
      <c r="WB5" s="93"/>
      <c r="WC5" s="93"/>
      <c r="WD5" s="93"/>
      <c r="WE5" s="93"/>
      <c r="WF5" s="93"/>
      <c r="WG5" s="93"/>
      <c r="WH5" s="93"/>
      <c r="WI5" s="93"/>
      <c r="WJ5" s="93"/>
      <c r="WK5" s="93"/>
      <c r="WL5" s="93"/>
      <c r="WM5" s="93"/>
      <c r="WN5" s="93"/>
      <c r="WO5" s="93"/>
      <c r="WP5" s="93"/>
      <c r="WQ5" s="93"/>
      <c r="WR5" s="93"/>
      <c r="WS5" s="93"/>
      <c r="WT5" s="93"/>
      <c r="WU5" s="93"/>
      <c r="WV5" s="93"/>
      <c r="WW5" s="93"/>
      <c r="WX5" s="93"/>
      <c r="WY5" s="93"/>
      <c r="WZ5" s="93"/>
      <c r="XA5" s="93"/>
      <c r="XB5" s="93"/>
      <c r="XC5" s="93"/>
      <c r="XD5" s="93"/>
      <c r="XE5" s="93"/>
      <c r="XF5" s="93"/>
      <c r="XG5" s="93"/>
      <c r="XH5" s="93"/>
      <c r="XI5" s="93"/>
      <c r="XJ5" s="93"/>
      <c r="XK5" s="93"/>
      <c r="XL5" s="93"/>
      <c r="XM5" s="93"/>
      <c r="XN5" s="93"/>
      <c r="XO5" s="93"/>
      <c r="XP5" s="93"/>
      <c r="XQ5" s="93"/>
      <c r="XR5" s="93"/>
      <c r="XS5" s="93"/>
      <c r="XT5" s="93"/>
      <c r="XU5" s="93"/>
      <c r="XV5" s="93"/>
      <c r="XW5" s="93"/>
      <c r="XX5" s="93"/>
      <c r="XY5" s="93"/>
      <c r="XZ5" s="93"/>
      <c r="YA5" s="93"/>
      <c r="YB5" s="93"/>
      <c r="YC5" s="93"/>
      <c r="YD5" s="93"/>
      <c r="YE5" s="93"/>
      <c r="YF5" s="93"/>
      <c r="YG5" s="93"/>
      <c r="YH5" s="93"/>
      <c r="YI5" s="93"/>
      <c r="YJ5" s="93"/>
      <c r="YK5" s="93"/>
      <c r="YL5" s="93"/>
      <c r="YM5" s="93"/>
      <c r="YN5" s="93"/>
      <c r="YO5" s="93"/>
      <c r="YP5" s="93"/>
      <c r="YQ5" s="93"/>
      <c r="YR5" s="93"/>
      <c r="YS5" s="93"/>
      <c r="YT5" s="93"/>
      <c r="YU5" s="93"/>
      <c r="YV5" s="93"/>
      <c r="YW5" s="93"/>
      <c r="YX5" s="93"/>
      <c r="YY5" s="93"/>
      <c r="YZ5" s="93"/>
      <c r="ZA5" s="93"/>
      <c r="ZB5" s="93"/>
      <c r="ZC5" s="93"/>
      <c r="ZD5" s="93"/>
      <c r="ZE5" s="93"/>
      <c r="ZF5" s="93"/>
      <c r="ZG5" s="93"/>
      <c r="ZH5" s="93"/>
      <c r="ZI5" s="93"/>
      <c r="ZJ5" s="93"/>
      <c r="ZK5" s="93"/>
      <c r="ZL5" s="93"/>
      <c r="ZM5" s="93"/>
      <c r="ZN5" s="93"/>
      <c r="ZO5" s="93"/>
      <c r="ZP5" s="93"/>
      <c r="ZQ5" s="93"/>
      <c r="ZR5" s="93"/>
      <c r="ZS5" s="93"/>
      <c r="ZT5" s="93"/>
      <c r="ZU5" s="93"/>
      <c r="ZV5" s="93"/>
      <c r="ZW5" s="93"/>
      <c r="ZX5" s="93"/>
      <c r="ZY5" s="93"/>
      <c r="ZZ5" s="93"/>
      <c r="AAA5" s="93"/>
      <c r="AAB5" s="93"/>
      <c r="AAC5" s="93"/>
      <c r="AAD5" s="93"/>
      <c r="AAE5" s="93"/>
      <c r="AAF5" s="93"/>
      <c r="AAG5" s="93"/>
      <c r="AAH5" s="93"/>
      <c r="AAI5" s="93"/>
      <c r="AAJ5" s="93"/>
      <c r="AAK5" s="93"/>
      <c r="AAL5" s="93"/>
      <c r="AAM5" s="93"/>
      <c r="AAN5" s="93"/>
      <c r="AAO5" s="93"/>
      <c r="AAP5" s="93"/>
      <c r="AAQ5" s="93"/>
      <c r="AAR5" s="93"/>
      <c r="AAS5" s="93"/>
      <c r="AAT5" s="93"/>
      <c r="AAU5" s="93"/>
      <c r="AAV5" s="93"/>
      <c r="AAW5" s="93"/>
      <c r="AAX5" s="93"/>
      <c r="AAY5" s="93"/>
      <c r="AAZ5" s="93"/>
      <c r="ABA5" s="93"/>
      <c r="ABB5" s="93"/>
      <c r="ABC5" s="93"/>
      <c r="ABD5" s="93"/>
      <c r="ABE5" s="93"/>
      <c r="ABF5" s="93"/>
      <c r="ABG5" s="93"/>
      <c r="ABH5" s="93"/>
      <c r="ABI5" s="93"/>
      <c r="ABJ5" s="93"/>
      <c r="ABK5" s="93"/>
      <c r="ABL5" s="93"/>
      <c r="ABM5" s="93"/>
      <c r="ABN5" s="93"/>
      <c r="ABO5" s="93"/>
      <c r="ABP5" s="93"/>
      <c r="ABQ5" s="93"/>
      <c r="ABR5" s="93"/>
      <c r="ABS5" s="93"/>
      <c r="ABT5" s="93"/>
      <c r="ABU5" s="93"/>
      <c r="ABV5" s="93"/>
      <c r="ABW5" s="93"/>
      <c r="ABX5" s="93"/>
      <c r="ABY5" s="93"/>
      <c r="ABZ5" s="93"/>
      <c r="ACA5" s="93"/>
      <c r="ACB5" s="93"/>
      <c r="ACC5" s="93"/>
      <c r="ACD5" s="93"/>
      <c r="ACE5" s="93"/>
      <c r="ACF5" s="93"/>
      <c r="ACG5" s="93"/>
      <c r="ACH5" s="93"/>
      <c r="ACI5" s="93"/>
      <c r="ACJ5" s="93"/>
      <c r="ACK5" s="93"/>
      <c r="ACL5" s="93"/>
      <c r="ACM5" s="93"/>
      <c r="ACN5" s="93"/>
      <c r="ACO5" s="93"/>
      <c r="ACP5" s="93"/>
      <c r="ACQ5" s="93"/>
      <c r="ACR5" s="93"/>
      <c r="ACS5" s="93"/>
      <c r="ACT5" s="93"/>
      <c r="ACU5" s="93"/>
      <c r="ACV5" s="93"/>
      <c r="ACW5" s="93"/>
      <c r="ACX5" s="93"/>
      <c r="ACY5" s="93"/>
      <c r="ACZ5" s="93"/>
      <c r="ADA5" s="93"/>
      <c r="ADB5" s="93"/>
      <c r="ADC5" s="93"/>
      <c r="ADD5" s="93"/>
      <c r="ADE5" s="93"/>
      <c r="ADF5" s="93"/>
      <c r="ADG5" s="93"/>
      <c r="ADH5" s="93"/>
      <c r="ADI5" s="93"/>
      <c r="ADJ5" s="93"/>
      <c r="ADK5" s="93"/>
      <c r="ADL5" s="93"/>
      <c r="ADM5" s="93"/>
      <c r="ADN5" s="93"/>
      <c r="ADO5" s="93"/>
      <c r="ADP5" s="93"/>
      <c r="ADQ5" s="93"/>
      <c r="ADR5" s="93"/>
      <c r="ADS5" s="93"/>
      <c r="ADT5" s="93"/>
      <c r="ADU5" s="93"/>
      <c r="ADV5" s="93"/>
      <c r="ADW5" s="93"/>
      <c r="ADX5" s="93"/>
      <c r="ADY5" s="93"/>
      <c r="ADZ5" s="93"/>
      <c r="AEA5" s="93"/>
      <c r="AEB5" s="93"/>
      <c r="AEC5" s="93"/>
      <c r="AED5" s="93"/>
      <c r="AEE5" s="93"/>
      <c r="AEF5" s="93"/>
      <c r="AEG5" s="93"/>
      <c r="AEH5" s="93"/>
      <c r="AEI5" s="93"/>
      <c r="AEJ5" s="93"/>
      <c r="AEK5" s="93"/>
      <c r="AEL5" s="93"/>
      <c r="AEM5" s="93"/>
      <c r="AEN5" s="93"/>
      <c r="AEO5" s="93"/>
      <c r="AEP5" s="93"/>
      <c r="AEQ5" s="93"/>
      <c r="AER5" s="93"/>
      <c r="AES5" s="93"/>
      <c r="AET5" s="93"/>
      <c r="AEU5" s="93"/>
      <c r="AEV5" s="93"/>
      <c r="AEW5" s="93"/>
      <c r="AEX5" s="93"/>
      <c r="AEY5" s="93"/>
      <c r="AEZ5" s="93"/>
      <c r="AFA5" s="93"/>
      <c r="AFB5" s="93"/>
      <c r="AFC5" s="93"/>
      <c r="AFD5" s="93"/>
      <c r="AFE5" s="93"/>
      <c r="AFF5" s="93"/>
      <c r="AFG5" s="93"/>
      <c r="AFH5" s="93"/>
      <c r="AFI5" s="93"/>
      <c r="AFJ5" s="93"/>
      <c r="AFK5" s="93"/>
      <c r="AFL5" s="93"/>
      <c r="AFM5" s="93"/>
      <c r="AFN5" s="93"/>
      <c r="AFO5" s="93"/>
      <c r="AFP5" s="93"/>
      <c r="AFQ5" s="93"/>
      <c r="AFR5" s="93"/>
      <c r="AFS5" s="93"/>
      <c r="AFT5" s="93"/>
      <c r="AFU5" s="93"/>
      <c r="AFV5" s="93"/>
      <c r="AFW5" s="93"/>
      <c r="AFX5" s="93"/>
      <c r="AFY5" s="93"/>
      <c r="AFZ5" s="93"/>
      <c r="AGA5" s="93"/>
      <c r="AGB5" s="93"/>
      <c r="AGC5" s="93"/>
      <c r="AGD5" s="93"/>
      <c r="AGE5" s="93"/>
      <c r="AGF5" s="93"/>
      <c r="AGG5" s="93"/>
      <c r="AGH5" s="93"/>
      <c r="AGI5" s="93"/>
      <c r="AGJ5" s="93"/>
      <c r="AGK5" s="93"/>
      <c r="AGL5" s="93"/>
      <c r="AGM5" s="93"/>
      <c r="AGN5" s="93"/>
      <c r="AGO5" s="93"/>
      <c r="AGP5" s="93"/>
      <c r="AGQ5" s="93"/>
      <c r="AGR5" s="93"/>
      <c r="AGS5" s="93"/>
      <c r="AGT5" s="93"/>
      <c r="AGU5" s="93"/>
      <c r="AGV5" s="93"/>
      <c r="AGW5" s="93"/>
      <c r="AGX5" s="93"/>
      <c r="AGY5" s="93"/>
      <c r="AGZ5" s="93"/>
      <c r="AHA5" s="93"/>
      <c r="AHB5" s="93"/>
      <c r="AHC5" s="93"/>
      <c r="AHD5" s="93"/>
      <c r="AHE5" s="93"/>
      <c r="AHF5" s="93"/>
      <c r="AHG5" s="93"/>
      <c r="AHH5" s="93"/>
      <c r="AHI5" s="93"/>
      <c r="AHJ5" s="93"/>
      <c r="AHK5" s="93"/>
      <c r="AHL5" s="93"/>
      <c r="AHM5" s="93"/>
      <c r="AHN5" s="93"/>
      <c r="AHO5" s="93"/>
      <c r="AHP5" s="93"/>
      <c r="AHQ5" s="93"/>
      <c r="AHR5" s="93"/>
      <c r="AHS5" s="93"/>
      <c r="AHT5" s="93"/>
      <c r="AHU5" s="93"/>
      <c r="AHV5" s="93"/>
      <c r="AHW5" s="93"/>
      <c r="AHX5" s="93"/>
      <c r="AHY5" s="93"/>
      <c r="AHZ5" s="93"/>
      <c r="AIA5" s="93"/>
      <c r="AIB5" s="93"/>
      <c r="AIC5" s="93"/>
      <c r="AID5" s="93"/>
      <c r="AIE5" s="93"/>
      <c r="AIF5" s="93"/>
      <c r="AIG5" s="93"/>
      <c r="AIH5" s="93"/>
      <c r="AII5" s="93"/>
      <c r="AIJ5" s="93"/>
      <c r="AIK5" s="93"/>
      <c r="AIL5" s="93"/>
      <c r="AIM5" s="93"/>
      <c r="AIN5" s="93"/>
      <c r="AIO5" s="93"/>
      <c r="AIP5" s="93"/>
      <c r="AIQ5" s="93"/>
      <c r="AIR5" s="93"/>
      <c r="AIS5" s="93"/>
      <c r="AIT5" s="93"/>
      <c r="AIU5" s="93"/>
      <c r="AIV5" s="93"/>
      <c r="AIW5" s="93"/>
      <c r="AIX5" s="93"/>
      <c r="AIY5" s="93"/>
      <c r="AIZ5" s="93"/>
      <c r="AJA5" s="93"/>
      <c r="AJB5" s="93"/>
      <c r="AJC5" s="93"/>
      <c r="AJD5" s="93"/>
      <c r="AJE5" s="93"/>
      <c r="AJF5" s="93"/>
      <c r="AJG5" s="93"/>
      <c r="AJH5" s="93"/>
      <c r="AJI5" s="93"/>
      <c r="AJJ5" s="93"/>
      <c r="AJK5" s="93"/>
      <c r="AJL5" s="93"/>
      <c r="AJM5" s="93"/>
      <c r="AJN5" s="93"/>
      <c r="AJO5" s="93"/>
      <c r="AJP5" s="93"/>
      <c r="AJQ5" s="93"/>
      <c r="AJR5" s="93"/>
      <c r="AJS5" s="93"/>
      <c r="AJT5" s="93"/>
      <c r="AJU5" s="93"/>
      <c r="AJV5" s="93"/>
      <c r="AJW5" s="93"/>
      <c r="AJX5" s="93"/>
      <c r="AJY5" s="93"/>
      <c r="AJZ5" s="93"/>
      <c r="AKA5" s="93"/>
      <c r="AKB5" s="93"/>
      <c r="AKC5" s="93"/>
      <c r="AKD5" s="93"/>
      <c r="AKE5" s="93"/>
      <c r="AKF5" s="93"/>
      <c r="AKG5" s="93"/>
      <c r="AKH5" s="93"/>
      <c r="AKI5" s="93"/>
      <c r="AKJ5" s="93"/>
      <c r="AKK5" s="93"/>
      <c r="AKL5" s="93"/>
      <c r="AKM5" s="93"/>
      <c r="AKN5" s="93"/>
      <c r="AKO5" s="93"/>
      <c r="AKP5" s="93"/>
      <c r="AKQ5" s="93"/>
      <c r="AKR5" s="93"/>
      <c r="AKS5" s="93"/>
      <c r="AKT5" s="93"/>
      <c r="AKU5" s="93"/>
      <c r="AKV5" s="93"/>
      <c r="AKW5" s="93"/>
      <c r="AKX5" s="93"/>
      <c r="AKY5" s="93"/>
      <c r="AKZ5" s="93"/>
      <c r="ALA5" s="93"/>
      <c r="ALB5" s="93"/>
      <c r="ALC5" s="93"/>
      <c r="ALD5" s="93"/>
      <c r="ALE5" s="93"/>
      <c r="ALF5" s="93"/>
      <c r="ALG5" s="93"/>
      <c r="ALH5" s="93"/>
      <c r="ALI5" s="93"/>
      <c r="ALJ5" s="93"/>
      <c r="ALK5" s="93"/>
      <c r="ALL5" s="93"/>
      <c r="ALM5" s="93"/>
      <c r="ALN5" s="93"/>
      <c r="ALO5" s="93"/>
      <c r="ALP5" s="93"/>
      <c r="ALQ5" s="93"/>
      <c r="ALR5" s="93"/>
      <c r="ALS5" s="93"/>
      <c r="ALT5" s="93"/>
      <c r="ALU5" s="93"/>
      <c r="ALV5" s="93"/>
      <c r="ALW5" s="93"/>
      <c r="ALX5" s="93"/>
      <c r="ALY5" s="93"/>
      <c r="ALZ5" s="93"/>
      <c r="AMA5" s="93"/>
      <c r="AMB5" s="93"/>
      <c r="AMC5" s="93"/>
      <c r="AMD5" s="93"/>
      <c r="AME5" s="93"/>
      <c r="AMF5" s="93"/>
      <c r="AMG5" s="93"/>
      <c r="AMH5" s="93"/>
      <c r="AMI5" s="93"/>
      <c r="AMJ5" s="93"/>
      <c r="AMK5" s="93"/>
      <c r="AML5" s="93"/>
      <c r="AMM5" s="93"/>
      <c r="AMN5" s="93"/>
      <c r="AMO5" s="93"/>
      <c r="AMP5" s="93"/>
      <c r="AMQ5" s="93"/>
      <c r="AMR5" s="93"/>
      <c r="AMS5" s="93"/>
      <c r="AMT5" s="93"/>
      <c r="AMU5" s="93"/>
      <c r="AMV5" s="93"/>
      <c r="AMW5" s="93"/>
      <c r="AMX5" s="93"/>
      <c r="AMY5" s="93"/>
      <c r="AMZ5" s="93"/>
      <c r="ANA5" s="93"/>
      <c r="ANB5" s="93"/>
      <c r="ANC5" s="93"/>
      <c r="AND5" s="93"/>
      <c r="ANE5" s="93"/>
      <c r="ANF5" s="93"/>
      <c r="ANG5" s="93"/>
      <c r="ANH5" s="93"/>
      <c r="ANI5" s="93"/>
      <c r="ANJ5" s="93"/>
      <c r="ANK5" s="93"/>
      <c r="ANL5" s="93"/>
      <c r="ANM5" s="93"/>
      <c r="ANN5" s="93"/>
      <c r="ANO5" s="93"/>
      <c r="ANP5" s="93"/>
      <c r="ANQ5" s="93"/>
      <c r="ANR5" s="93"/>
      <c r="ANS5" s="93"/>
      <c r="ANT5" s="93"/>
      <c r="ANU5" s="93"/>
      <c r="ANV5" s="93"/>
      <c r="ANW5" s="93"/>
      <c r="ANX5" s="93"/>
      <c r="ANY5" s="93"/>
      <c r="ANZ5" s="93"/>
      <c r="AOA5" s="93"/>
      <c r="AOB5" s="93"/>
      <c r="AOC5" s="93"/>
      <c r="AOD5" s="93"/>
      <c r="AOE5" s="93"/>
      <c r="AOF5" s="93"/>
      <c r="AOG5" s="93"/>
      <c r="AOH5" s="93"/>
      <c r="AOI5" s="93"/>
      <c r="AOJ5" s="93"/>
      <c r="AOK5" s="93"/>
      <c r="AOL5" s="93"/>
      <c r="AOM5" s="93"/>
      <c r="AON5" s="93"/>
      <c r="AOO5" s="93"/>
      <c r="AOP5" s="93"/>
      <c r="AOQ5" s="93"/>
      <c r="AOR5" s="93"/>
      <c r="AOS5" s="93"/>
      <c r="AOT5" s="93"/>
      <c r="AOU5" s="93"/>
      <c r="AOV5" s="93"/>
      <c r="AOW5" s="93"/>
      <c r="AOX5" s="93"/>
      <c r="AOY5" s="93"/>
      <c r="AOZ5" s="93"/>
      <c r="APA5" s="93"/>
      <c r="APB5" s="93"/>
      <c r="APC5" s="93"/>
      <c r="APD5" s="93"/>
      <c r="APE5" s="93"/>
      <c r="APF5" s="93"/>
      <c r="APG5" s="93"/>
      <c r="APH5" s="93"/>
      <c r="API5" s="93"/>
      <c r="APJ5" s="93"/>
      <c r="APK5" s="93"/>
      <c r="APL5" s="93"/>
      <c r="APM5" s="93"/>
      <c r="APN5" s="93"/>
      <c r="APO5" s="93"/>
      <c r="APP5" s="93"/>
      <c r="APQ5" s="93"/>
      <c r="APR5" s="93"/>
      <c r="APS5" s="93"/>
      <c r="APT5" s="93"/>
      <c r="APU5" s="93"/>
      <c r="APV5" s="93"/>
      <c r="APW5" s="93"/>
      <c r="APX5" s="93"/>
      <c r="APY5" s="93"/>
      <c r="APZ5" s="93"/>
      <c r="AQA5" s="93"/>
      <c r="AQB5" s="93"/>
      <c r="AQC5" s="93"/>
      <c r="AQD5" s="93"/>
      <c r="AQE5" s="93"/>
      <c r="AQF5" s="93"/>
      <c r="AQG5" s="93"/>
      <c r="AQH5" s="93"/>
      <c r="AQI5" s="93"/>
      <c r="AQJ5" s="93"/>
      <c r="AQK5" s="93"/>
      <c r="AQL5" s="93"/>
      <c r="AQM5" s="93"/>
      <c r="AQN5" s="93"/>
      <c r="AQO5" s="93"/>
      <c r="AQP5" s="93"/>
      <c r="AQQ5" s="93"/>
      <c r="AQR5" s="93"/>
      <c r="AQS5" s="93"/>
      <c r="AQT5" s="93"/>
      <c r="AQU5" s="93"/>
      <c r="AQV5" s="93"/>
      <c r="AQW5" s="93"/>
      <c r="AQX5" s="93"/>
      <c r="AQY5" s="93"/>
      <c r="AQZ5" s="93"/>
      <c r="ARA5" s="93"/>
      <c r="ARB5" s="93"/>
      <c r="ARC5" s="93"/>
      <c r="ARD5" s="93"/>
      <c r="ARE5" s="93"/>
      <c r="ARF5" s="93"/>
      <c r="ARG5" s="93"/>
      <c r="ARH5" s="93"/>
      <c r="ARI5" s="93"/>
      <c r="ARJ5" s="93"/>
      <c r="ARK5" s="93"/>
      <c r="ARL5" s="93"/>
      <c r="ARM5" s="93"/>
      <c r="ARN5" s="93"/>
      <c r="ARO5" s="93"/>
      <c r="ARP5" s="93"/>
      <c r="ARQ5" s="93"/>
      <c r="ARR5" s="93"/>
      <c r="ARS5" s="93"/>
      <c r="ART5" s="93"/>
      <c r="ARU5" s="93"/>
      <c r="ARV5" s="93"/>
      <c r="ARW5" s="93"/>
      <c r="ARX5" s="93"/>
      <c r="ARY5" s="93"/>
      <c r="ARZ5" s="93"/>
      <c r="ASA5" s="93"/>
      <c r="ASB5" s="93"/>
      <c r="ASC5" s="93"/>
      <c r="ASD5" s="93"/>
      <c r="ASE5" s="93"/>
      <c r="ASF5" s="93"/>
      <c r="ASG5" s="93"/>
      <c r="ASH5" s="93"/>
      <c r="ASI5" s="93"/>
      <c r="ASJ5" s="93"/>
      <c r="ASK5" s="93"/>
      <c r="ASL5" s="93"/>
      <c r="ASM5" s="93"/>
      <c r="ASN5" s="93"/>
      <c r="ASO5" s="93"/>
      <c r="ASP5" s="93"/>
      <c r="ASQ5" s="93"/>
      <c r="ASR5" s="93"/>
      <c r="ASS5" s="93"/>
      <c r="AST5" s="93"/>
      <c r="ASU5" s="93"/>
      <c r="ASV5" s="93"/>
      <c r="ASW5" s="93"/>
      <c r="ASX5" s="93"/>
      <c r="ASY5" s="93"/>
      <c r="ASZ5" s="93"/>
      <c r="ATA5" s="93"/>
      <c r="ATB5" s="93"/>
      <c r="ATC5" s="93"/>
      <c r="ATD5" s="93"/>
      <c r="ATE5" s="93"/>
      <c r="ATF5" s="93"/>
      <c r="ATG5" s="93"/>
      <c r="ATH5" s="93"/>
      <c r="ATI5" s="93"/>
      <c r="ATJ5" s="93"/>
      <c r="ATK5" s="93"/>
      <c r="ATL5" s="93"/>
      <c r="ATM5" s="93"/>
      <c r="ATN5" s="93"/>
      <c r="ATO5" s="93"/>
      <c r="ATP5" s="93"/>
      <c r="ATQ5" s="93"/>
      <c r="ATR5" s="93"/>
      <c r="ATS5" s="93"/>
      <c r="ATT5" s="93"/>
      <c r="ATU5" s="93"/>
      <c r="ATV5" s="93"/>
      <c r="ATW5" s="93"/>
      <c r="ATX5" s="93"/>
      <c r="ATY5" s="93"/>
      <c r="ATZ5" s="93"/>
      <c r="AUA5" s="93"/>
      <c r="AUB5" s="93"/>
      <c r="AUC5" s="93"/>
      <c r="AUD5" s="93"/>
      <c r="AUE5" s="93"/>
      <c r="AUF5" s="93"/>
      <c r="AUG5" s="93"/>
      <c r="AUH5" s="93"/>
      <c r="AUI5" s="93"/>
      <c r="AUJ5" s="93"/>
      <c r="AUK5" s="93"/>
      <c r="AUL5" s="93"/>
      <c r="AUM5" s="93"/>
      <c r="AUN5" s="93"/>
      <c r="AUO5" s="93"/>
      <c r="AUP5" s="93"/>
      <c r="AUQ5" s="93"/>
      <c r="AUR5" s="93"/>
      <c r="AUS5" s="93"/>
      <c r="AUT5" s="93"/>
      <c r="AUU5" s="93"/>
      <c r="AUV5" s="93"/>
      <c r="AUW5" s="93"/>
      <c r="AUX5" s="93"/>
      <c r="AUY5" s="93"/>
      <c r="AUZ5" s="93"/>
      <c r="AVA5" s="93"/>
      <c r="AVB5" s="93"/>
      <c r="AVC5" s="93"/>
      <c r="AVD5" s="93"/>
      <c r="AVE5" s="93"/>
      <c r="AVF5" s="93"/>
      <c r="AVG5" s="93"/>
      <c r="AVH5" s="93"/>
      <c r="AVI5" s="93"/>
      <c r="AVJ5" s="93"/>
      <c r="AVK5" s="93"/>
      <c r="AVL5" s="93"/>
      <c r="AVM5" s="93"/>
      <c r="AVN5" s="93"/>
      <c r="AVO5" s="93"/>
      <c r="AVP5" s="93"/>
      <c r="AVQ5" s="93"/>
      <c r="AVR5" s="93"/>
      <c r="AVS5" s="93"/>
      <c r="AVT5" s="93"/>
      <c r="AVU5" s="93"/>
      <c r="AVV5" s="93"/>
      <c r="AVW5" s="93"/>
      <c r="AVX5" s="93"/>
      <c r="AVY5" s="93"/>
      <c r="AVZ5" s="93"/>
      <c r="AWA5" s="93"/>
      <c r="AWB5" s="93"/>
      <c r="AWC5" s="93"/>
      <c r="AWD5" s="93"/>
      <c r="AWE5" s="93"/>
      <c r="AWF5" s="93"/>
      <c r="AWG5" s="93"/>
      <c r="AWH5" s="93"/>
      <c r="AWI5" s="93"/>
      <c r="AWJ5" s="93"/>
      <c r="AWK5" s="93"/>
      <c r="AWL5" s="93"/>
      <c r="AWM5" s="93"/>
      <c r="AWN5" s="93"/>
      <c r="AWO5" s="93"/>
      <c r="AWP5" s="93"/>
      <c r="AWQ5" s="93"/>
      <c r="AWR5" s="93"/>
      <c r="AWS5" s="93"/>
      <c r="AWT5" s="93"/>
      <c r="AWU5" s="93"/>
      <c r="AWV5" s="93"/>
      <c r="AWW5" s="93"/>
      <c r="AWX5" s="93"/>
      <c r="AWY5" s="93"/>
      <c r="AWZ5" s="93"/>
      <c r="AXA5" s="93"/>
      <c r="AXB5" s="93"/>
      <c r="AXC5" s="93"/>
      <c r="AXD5" s="93"/>
      <c r="AXE5" s="93"/>
      <c r="AXF5" s="93"/>
      <c r="AXG5" s="93"/>
      <c r="AXH5" s="93"/>
      <c r="AXI5" s="93"/>
      <c r="AXJ5" s="93"/>
      <c r="AXK5" s="93"/>
      <c r="AXL5" s="93"/>
      <c r="AXM5" s="93"/>
      <c r="AXN5" s="93"/>
      <c r="AXO5" s="93"/>
      <c r="AXP5" s="93"/>
      <c r="AXQ5" s="93"/>
      <c r="AXR5" s="93"/>
      <c r="AXS5" s="93"/>
      <c r="AXT5" s="93"/>
      <c r="AXU5" s="93"/>
      <c r="AXV5" s="93"/>
      <c r="AXW5" s="93"/>
      <c r="AXX5" s="93"/>
      <c r="AXY5" s="93"/>
      <c r="AXZ5" s="93"/>
      <c r="AYA5" s="93"/>
      <c r="AYB5" s="93"/>
      <c r="AYC5" s="93"/>
      <c r="AYD5" s="93"/>
      <c r="AYE5" s="93"/>
      <c r="AYF5" s="93"/>
      <c r="AYG5" s="93"/>
      <c r="AYH5" s="93"/>
      <c r="AYI5" s="93"/>
      <c r="AYJ5" s="93"/>
      <c r="AYK5" s="93"/>
      <c r="AYL5" s="93"/>
      <c r="AYM5" s="93"/>
      <c r="AYN5" s="93"/>
      <c r="AYO5" s="93"/>
      <c r="AYP5" s="93"/>
      <c r="AYQ5" s="93"/>
      <c r="AYR5" s="93"/>
      <c r="AYS5" s="93"/>
      <c r="AYT5" s="93"/>
      <c r="AYU5" s="93"/>
      <c r="AYV5" s="93"/>
      <c r="AYW5" s="93"/>
      <c r="AYX5" s="93"/>
      <c r="AYY5" s="93"/>
      <c r="AYZ5" s="93"/>
      <c r="AZA5" s="93"/>
      <c r="AZB5" s="93"/>
      <c r="AZC5" s="93"/>
      <c r="AZD5" s="93"/>
      <c r="AZE5" s="93"/>
      <c r="AZF5" s="93"/>
      <c r="AZG5" s="93"/>
      <c r="AZH5" s="93"/>
      <c r="AZI5" s="93"/>
      <c r="AZJ5" s="93"/>
      <c r="AZK5" s="93"/>
      <c r="AZL5" s="93"/>
      <c r="AZM5" s="93"/>
      <c r="AZN5" s="93"/>
      <c r="AZO5" s="93"/>
      <c r="AZP5" s="93"/>
      <c r="AZQ5" s="93"/>
      <c r="AZR5" s="93"/>
      <c r="AZS5" s="93"/>
      <c r="AZT5" s="93"/>
      <c r="AZU5" s="93"/>
      <c r="AZV5" s="93"/>
      <c r="AZW5" s="93"/>
      <c r="AZX5" s="93"/>
      <c r="AZY5" s="93"/>
      <c r="AZZ5" s="93"/>
      <c r="BAA5" s="93"/>
      <c r="BAB5" s="93"/>
      <c r="BAC5" s="93"/>
      <c r="BAD5" s="93"/>
      <c r="BAE5" s="93"/>
      <c r="BAF5" s="93"/>
      <c r="BAG5" s="93"/>
      <c r="BAH5" s="93"/>
      <c r="BAI5" s="93"/>
      <c r="BAJ5" s="93"/>
      <c r="BAK5" s="93"/>
      <c r="BAL5" s="93"/>
      <c r="BAM5" s="93"/>
      <c r="BAN5" s="93"/>
      <c r="BAO5" s="93"/>
      <c r="BAP5" s="93"/>
      <c r="BAQ5" s="93"/>
      <c r="BAR5" s="93"/>
      <c r="BAS5" s="93"/>
      <c r="BAT5" s="93"/>
      <c r="BAU5" s="93"/>
      <c r="BAV5" s="93"/>
      <c r="BAW5" s="93"/>
      <c r="BAX5" s="93"/>
      <c r="BAY5" s="93"/>
      <c r="BAZ5" s="93"/>
      <c r="BBA5" s="93"/>
      <c r="BBB5" s="93"/>
      <c r="BBC5" s="93"/>
      <c r="BBD5" s="93"/>
      <c r="BBE5" s="93"/>
      <c r="BBF5" s="93"/>
      <c r="BBG5" s="93"/>
      <c r="BBH5" s="93"/>
      <c r="BBI5" s="93"/>
      <c r="BBJ5" s="93"/>
      <c r="BBK5" s="93"/>
      <c r="BBL5" s="93"/>
      <c r="BBM5" s="93"/>
      <c r="BBN5" s="93"/>
      <c r="BBO5" s="93"/>
      <c r="BBP5" s="93"/>
      <c r="BBQ5" s="93"/>
      <c r="BBR5" s="93"/>
      <c r="BBS5" s="93"/>
      <c r="BBT5" s="93"/>
      <c r="BBU5" s="93"/>
      <c r="BBV5" s="93"/>
      <c r="BBW5" s="93"/>
      <c r="BBX5" s="93"/>
      <c r="BBY5" s="93"/>
      <c r="BBZ5" s="93"/>
      <c r="BCA5" s="93"/>
      <c r="BCB5" s="93"/>
      <c r="BCC5" s="93"/>
      <c r="BCD5" s="93"/>
      <c r="BCE5" s="93"/>
      <c r="BCF5" s="93"/>
      <c r="BCG5" s="93"/>
      <c r="BCH5" s="93"/>
      <c r="BCI5" s="93"/>
      <c r="BCJ5" s="93"/>
      <c r="BCK5" s="93"/>
      <c r="BCL5" s="93"/>
      <c r="BCM5" s="93"/>
      <c r="BCN5" s="93"/>
      <c r="BCO5" s="93"/>
      <c r="BCP5" s="93"/>
      <c r="BCQ5" s="93"/>
      <c r="BCR5" s="93"/>
      <c r="BCS5" s="93"/>
      <c r="BCT5" s="93"/>
      <c r="BCU5" s="93"/>
      <c r="BCV5" s="93"/>
      <c r="BCW5" s="93"/>
      <c r="BCX5" s="93"/>
      <c r="BCY5" s="93"/>
      <c r="BCZ5" s="93"/>
      <c r="BDA5" s="93"/>
      <c r="BDB5" s="93"/>
      <c r="BDC5" s="93"/>
      <c r="BDD5" s="93"/>
      <c r="BDE5" s="93"/>
      <c r="BDF5" s="93"/>
      <c r="BDG5" s="93"/>
      <c r="BDH5" s="93"/>
      <c r="BDI5" s="93"/>
      <c r="BDJ5" s="93"/>
      <c r="BDK5" s="93"/>
      <c r="BDL5" s="93"/>
      <c r="BDM5" s="93"/>
      <c r="BDN5" s="93"/>
      <c r="BDO5" s="93"/>
      <c r="BDP5" s="93"/>
      <c r="BDQ5" s="93"/>
      <c r="BDR5" s="93"/>
      <c r="BDS5" s="93"/>
      <c r="BDT5" s="93"/>
      <c r="BDU5" s="93"/>
      <c r="BDV5" s="93"/>
      <c r="BDW5" s="93"/>
      <c r="BDX5" s="93"/>
      <c r="BDY5" s="93"/>
      <c r="BDZ5" s="93"/>
      <c r="BEA5" s="93"/>
      <c r="BEB5" s="93"/>
      <c r="BEC5" s="93"/>
      <c r="BED5" s="93"/>
      <c r="BEE5" s="93"/>
      <c r="BEF5" s="93"/>
      <c r="BEG5" s="93"/>
      <c r="BEH5" s="93"/>
      <c r="BEI5" s="93"/>
      <c r="BEJ5" s="93"/>
      <c r="BEK5" s="93"/>
      <c r="BEL5" s="93"/>
      <c r="BEM5" s="93"/>
      <c r="BEN5" s="93"/>
      <c r="BEO5" s="93"/>
      <c r="BEP5" s="93"/>
      <c r="BEQ5" s="93"/>
      <c r="BER5" s="93"/>
      <c r="BES5" s="93"/>
      <c r="BET5" s="93"/>
      <c r="BEU5" s="93"/>
      <c r="BEV5" s="93"/>
      <c r="BEW5" s="93"/>
      <c r="BEX5" s="93"/>
      <c r="BEY5" s="93"/>
      <c r="BEZ5" s="93"/>
      <c r="BFA5" s="93"/>
      <c r="BFB5" s="93"/>
      <c r="BFC5" s="93"/>
      <c r="BFD5" s="93"/>
      <c r="BFE5" s="93"/>
      <c r="BFF5" s="93"/>
      <c r="BFG5" s="93"/>
      <c r="BFH5" s="93"/>
      <c r="BFI5" s="93"/>
      <c r="BFJ5" s="93"/>
      <c r="BFK5" s="93"/>
      <c r="BFL5" s="93"/>
      <c r="BFM5" s="93"/>
      <c r="BFN5" s="93"/>
      <c r="BFO5" s="93"/>
      <c r="BFP5" s="93"/>
      <c r="BFQ5" s="93"/>
      <c r="BFR5" s="93"/>
      <c r="BFS5" s="93"/>
      <c r="BFT5" s="93"/>
      <c r="BFU5" s="93"/>
      <c r="BFV5" s="93"/>
      <c r="BFW5" s="93"/>
      <c r="BFX5" s="93"/>
      <c r="BFY5" s="93"/>
      <c r="BFZ5" s="93"/>
      <c r="BGA5" s="93"/>
      <c r="BGB5" s="93"/>
      <c r="BGC5" s="93"/>
      <c r="BGD5" s="93"/>
      <c r="BGE5" s="93"/>
      <c r="BGF5" s="93"/>
      <c r="BGG5" s="93"/>
      <c r="BGH5" s="93"/>
      <c r="BGI5" s="93"/>
      <c r="BGJ5" s="93"/>
      <c r="BGK5" s="93"/>
      <c r="BGL5" s="93"/>
      <c r="BGM5" s="93"/>
      <c r="BGN5" s="93"/>
      <c r="BGO5" s="93"/>
      <c r="BGP5" s="93"/>
      <c r="BGQ5" s="93"/>
      <c r="BGR5" s="93"/>
      <c r="BGS5" s="93"/>
      <c r="BGT5" s="93"/>
      <c r="BGU5" s="93"/>
      <c r="BGV5" s="93"/>
      <c r="BGW5" s="93"/>
      <c r="BGX5" s="93"/>
      <c r="BGY5" s="93"/>
      <c r="BGZ5" s="93"/>
      <c r="BHA5" s="93"/>
      <c r="BHB5" s="93"/>
      <c r="BHC5" s="93"/>
      <c r="BHD5" s="93"/>
      <c r="BHE5" s="93"/>
      <c r="BHF5" s="93"/>
      <c r="BHG5" s="93"/>
      <c r="BHH5" s="93"/>
      <c r="BHI5" s="93"/>
      <c r="BHJ5" s="93"/>
      <c r="BHK5" s="93"/>
      <c r="BHL5" s="93"/>
      <c r="BHM5" s="93"/>
      <c r="BHN5" s="93"/>
      <c r="BHO5" s="93"/>
      <c r="BHP5" s="93"/>
      <c r="BHQ5" s="93"/>
      <c r="BHR5" s="93"/>
      <c r="BHS5" s="93"/>
      <c r="BHT5" s="93"/>
      <c r="BHU5" s="93"/>
      <c r="BHV5" s="93"/>
      <c r="BHW5" s="93"/>
      <c r="BHX5" s="93"/>
      <c r="BHY5" s="93"/>
      <c r="BHZ5" s="93"/>
      <c r="BIA5" s="93"/>
      <c r="BIB5" s="93"/>
      <c r="BIC5" s="93"/>
      <c r="BID5" s="93"/>
      <c r="BIE5" s="93"/>
      <c r="BIF5" s="93"/>
      <c r="BIG5" s="93"/>
      <c r="BIH5" s="93"/>
      <c r="BII5" s="93"/>
      <c r="BIJ5" s="93"/>
      <c r="BIK5" s="93"/>
      <c r="BIL5" s="93"/>
      <c r="BIM5" s="93"/>
      <c r="BIN5" s="93"/>
      <c r="BIO5" s="93"/>
      <c r="BIP5" s="93"/>
      <c r="BIQ5" s="93"/>
      <c r="BIR5" s="93"/>
      <c r="BIS5" s="93"/>
      <c r="BIT5" s="93"/>
      <c r="BIU5" s="93"/>
      <c r="BIV5" s="93"/>
      <c r="BIW5" s="93"/>
      <c r="BIX5" s="93"/>
      <c r="BIY5" s="93"/>
      <c r="BIZ5" s="93"/>
      <c r="BJA5" s="93"/>
      <c r="BJB5" s="93"/>
      <c r="BJC5" s="93"/>
      <c r="BJD5" s="93"/>
      <c r="BJE5" s="93"/>
      <c r="BJF5" s="93"/>
      <c r="BJG5" s="93"/>
      <c r="BJH5" s="93"/>
      <c r="BJI5" s="93"/>
      <c r="BJJ5" s="93"/>
      <c r="BJK5" s="93"/>
      <c r="BJL5" s="93"/>
      <c r="BJM5" s="93"/>
      <c r="BJN5" s="93"/>
      <c r="BJO5" s="93"/>
      <c r="BJP5" s="93"/>
      <c r="BJQ5" s="93"/>
      <c r="BJR5" s="93"/>
      <c r="BJS5" s="93"/>
      <c r="BJT5" s="93"/>
      <c r="BJU5" s="93"/>
      <c r="BJV5" s="93"/>
      <c r="BJW5" s="93"/>
      <c r="BJX5" s="93"/>
      <c r="BJY5" s="93"/>
      <c r="BJZ5" s="93"/>
      <c r="BKA5" s="93"/>
      <c r="BKB5" s="93"/>
      <c r="BKC5" s="93"/>
      <c r="BKD5" s="93"/>
      <c r="BKE5" s="93"/>
      <c r="BKF5" s="93"/>
      <c r="BKG5" s="93"/>
      <c r="BKH5" s="93"/>
      <c r="BKI5" s="93"/>
      <c r="BKJ5" s="93"/>
      <c r="BKK5" s="93"/>
      <c r="BKL5" s="93"/>
      <c r="BKM5" s="93"/>
      <c r="BKN5" s="93"/>
      <c r="BKO5" s="93"/>
      <c r="BKP5" s="93"/>
      <c r="BKQ5" s="93"/>
      <c r="BKR5" s="93"/>
      <c r="BKS5" s="93"/>
      <c r="BKT5" s="93"/>
      <c r="BKU5" s="93"/>
      <c r="BKV5" s="93"/>
      <c r="BKW5" s="93"/>
      <c r="BKX5" s="93"/>
      <c r="BKY5" s="93"/>
      <c r="BKZ5" s="93"/>
      <c r="BLA5" s="93"/>
      <c r="BLB5" s="93"/>
      <c r="BLC5" s="93"/>
      <c r="BLD5" s="93"/>
      <c r="BLE5" s="93"/>
      <c r="BLF5" s="93"/>
      <c r="BLG5" s="93"/>
      <c r="BLH5" s="93"/>
      <c r="BLI5" s="93"/>
      <c r="BLJ5" s="93"/>
      <c r="BLK5" s="93"/>
      <c r="BLL5" s="93"/>
      <c r="BLM5" s="93"/>
      <c r="BLN5" s="93"/>
      <c r="BLO5" s="93"/>
      <c r="BLP5" s="93"/>
      <c r="BLQ5" s="93"/>
      <c r="BLR5" s="93"/>
      <c r="BLS5" s="93"/>
      <c r="BLT5" s="93"/>
      <c r="BLU5" s="93"/>
      <c r="BLV5" s="93"/>
      <c r="BLW5" s="93"/>
      <c r="BLX5" s="93"/>
      <c r="BLY5" s="93"/>
      <c r="BLZ5" s="93"/>
      <c r="BMA5" s="93"/>
      <c r="BMB5" s="93"/>
      <c r="BMC5" s="93"/>
      <c r="BMD5" s="93"/>
      <c r="BME5" s="93"/>
      <c r="BMF5" s="93"/>
      <c r="BMG5" s="93"/>
      <c r="BMH5" s="93"/>
      <c r="BMI5" s="93"/>
      <c r="BMJ5" s="93"/>
      <c r="BMK5" s="93"/>
      <c r="BML5" s="93"/>
      <c r="BMM5" s="93"/>
      <c r="BMN5" s="93"/>
      <c r="BMO5" s="93"/>
      <c r="BMP5" s="93"/>
      <c r="BMQ5" s="93"/>
      <c r="BMR5" s="93"/>
      <c r="BMS5" s="93"/>
      <c r="BMT5" s="93"/>
      <c r="BMU5" s="93"/>
      <c r="BMV5" s="93"/>
      <c r="BMW5" s="93"/>
      <c r="BMX5" s="93"/>
      <c r="BMY5" s="93"/>
      <c r="BMZ5" s="93"/>
      <c r="BNA5" s="93"/>
    </row>
    <row r="6" spans="1:1717" s="17" customFormat="1" ht="10.9" customHeight="1" thickBot="1" x14ac:dyDescent="0.3">
      <c r="A6" s="14"/>
      <c r="B6" s="15"/>
      <c r="C6" s="16"/>
      <c r="D6" s="16"/>
      <c r="E6" s="16"/>
      <c r="F6" s="16"/>
      <c r="G6" s="16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  <c r="IW6" s="94"/>
      <c r="IX6" s="94"/>
      <c r="IY6" s="94"/>
      <c r="IZ6" s="94"/>
      <c r="JA6" s="94"/>
      <c r="JB6" s="94"/>
      <c r="JC6" s="94"/>
      <c r="JD6" s="94"/>
      <c r="JE6" s="94"/>
      <c r="JF6" s="94"/>
      <c r="JG6" s="94"/>
      <c r="JH6" s="94"/>
      <c r="JI6" s="94"/>
      <c r="JJ6" s="94"/>
      <c r="JK6" s="94"/>
      <c r="JL6" s="94"/>
      <c r="JM6" s="94"/>
      <c r="JN6" s="94"/>
      <c r="JO6" s="94"/>
      <c r="JP6" s="94"/>
      <c r="JQ6" s="94"/>
      <c r="JR6" s="94"/>
      <c r="JS6" s="94"/>
      <c r="JT6" s="94"/>
      <c r="JU6" s="94"/>
      <c r="JV6" s="94"/>
      <c r="JW6" s="94"/>
      <c r="JX6" s="94"/>
      <c r="JY6" s="94"/>
      <c r="JZ6" s="94"/>
      <c r="KA6" s="94"/>
      <c r="KB6" s="94"/>
      <c r="KC6" s="94"/>
      <c r="KD6" s="94"/>
      <c r="KE6" s="94"/>
      <c r="KF6" s="94"/>
      <c r="KG6" s="94"/>
      <c r="KH6" s="94"/>
      <c r="KI6" s="94"/>
      <c r="KJ6" s="94"/>
      <c r="KK6" s="94"/>
      <c r="KL6" s="94"/>
      <c r="KM6" s="94"/>
      <c r="KN6" s="94"/>
      <c r="KO6" s="94"/>
      <c r="KP6" s="94"/>
      <c r="KQ6" s="94"/>
      <c r="KR6" s="94"/>
      <c r="KS6" s="94"/>
      <c r="KT6" s="94"/>
      <c r="KU6" s="94"/>
      <c r="KV6" s="94"/>
      <c r="KW6" s="94"/>
      <c r="KX6" s="94"/>
      <c r="KY6" s="94"/>
      <c r="KZ6" s="94"/>
      <c r="LA6" s="94"/>
      <c r="LB6" s="94"/>
      <c r="LC6" s="94"/>
      <c r="LD6" s="94"/>
      <c r="LE6" s="94"/>
      <c r="LF6" s="94"/>
      <c r="LG6" s="94"/>
      <c r="LH6" s="94"/>
      <c r="LI6" s="94"/>
      <c r="LJ6" s="94"/>
      <c r="LK6" s="94"/>
      <c r="LL6" s="94"/>
      <c r="LM6" s="94"/>
      <c r="LN6" s="94"/>
      <c r="LO6" s="94"/>
      <c r="LP6" s="94"/>
      <c r="LQ6" s="94"/>
      <c r="LR6" s="94"/>
      <c r="LS6" s="94"/>
      <c r="LT6" s="94"/>
      <c r="LU6" s="94"/>
      <c r="LV6" s="94"/>
      <c r="LW6" s="94"/>
      <c r="LX6" s="94"/>
      <c r="LY6" s="94"/>
      <c r="LZ6" s="94"/>
      <c r="MA6" s="94"/>
      <c r="MB6" s="94"/>
      <c r="MC6" s="94"/>
      <c r="MD6" s="94"/>
      <c r="ME6" s="94"/>
      <c r="MF6" s="94"/>
      <c r="MG6" s="94"/>
      <c r="MH6" s="94"/>
      <c r="MI6" s="94"/>
      <c r="MJ6" s="94"/>
      <c r="MK6" s="94"/>
      <c r="ML6" s="94"/>
      <c r="MM6" s="94"/>
      <c r="MN6" s="94"/>
      <c r="MO6" s="94"/>
      <c r="MP6" s="94"/>
      <c r="MQ6" s="94"/>
      <c r="MR6" s="94"/>
      <c r="MS6" s="94"/>
      <c r="MT6" s="94"/>
      <c r="MU6" s="94"/>
      <c r="MV6" s="94"/>
      <c r="MW6" s="94"/>
      <c r="MX6" s="94"/>
      <c r="MY6" s="94"/>
      <c r="MZ6" s="94"/>
      <c r="NA6" s="94"/>
      <c r="NB6" s="94"/>
      <c r="NC6" s="94"/>
      <c r="ND6" s="94"/>
      <c r="NE6" s="94"/>
      <c r="NF6" s="94"/>
      <c r="NG6" s="94"/>
      <c r="NH6" s="94"/>
      <c r="NI6" s="94"/>
      <c r="NJ6" s="94"/>
      <c r="NK6" s="94"/>
      <c r="NL6" s="94"/>
      <c r="NM6" s="94"/>
      <c r="NN6" s="94"/>
      <c r="NO6" s="94"/>
      <c r="NP6" s="94"/>
      <c r="NQ6" s="94"/>
      <c r="NR6" s="94"/>
      <c r="NS6" s="94"/>
      <c r="NT6" s="94"/>
      <c r="NU6" s="94"/>
      <c r="NV6" s="94"/>
      <c r="NW6" s="94"/>
      <c r="NX6" s="94"/>
      <c r="NY6" s="94"/>
      <c r="NZ6" s="94"/>
      <c r="OA6" s="94"/>
      <c r="OB6" s="94"/>
      <c r="OC6" s="94"/>
      <c r="OD6" s="94"/>
      <c r="OE6" s="94"/>
      <c r="OF6" s="94"/>
      <c r="OG6" s="94"/>
      <c r="OH6" s="94"/>
      <c r="OI6" s="94"/>
      <c r="OJ6" s="94"/>
      <c r="OK6" s="94"/>
      <c r="OL6" s="94"/>
      <c r="OM6" s="94"/>
      <c r="ON6" s="94"/>
      <c r="OO6" s="94"/>
      <c r="OP6" s="94"/>
      <c r="OQ6" s="94"/>
      <c r="OR6" s="94"/>
      <c r="OS6" s="94"/>
      <c r="OT6" s="94"/>
      <c r="OU6" s="94"/>
      <c r="OV6" s="94"/>
      <c r="OW6" s="94"/>
      <c r="OX6" s="94"/>
      <c r="OY6" s="94"/>
      <c r="OZ6" s="94"/>
      <c r="PA6" s="94"/>
      <c r="PB6" s="94"/>
      <c r="PC6" s="94"/>
      <c r="PD6" s="94"/>
      <c r="PE6" s="94"/>
      <c r="PF6" s="94"/>
      <c r="PG6" s="94"/>
      <c r="PH6" s="94"/>
      <c r="PI6" s="94"/>
      <c r="PJ6" s="94"/>
      <c r="PK6" s="94"/>
      <c r="PL6" s="94"/>
      <c r="PM6" s="94"/>
      <c r="PN6" s="94"/>
      <c r="PO6" s="94"/>
      <c r="PP6" s="94"/>
      <c r="PQ6" s="94"/>
      <c r="PR6" s="94"/>
      <c r="PS6" s="94"/>
      <c r="PT6" s="94"/>
      <c r="PU6" s="94"/>
      <c r="PV6" s="94"/>
      <c r="PW6" s="94"/>
      <c r="PX6" s="94"/>
      <c r="PY6" s="94"/>
      <c r="PZ6" s="94"/>
      <c r="QA6" s="94"/>
      <c r="QB6" s="94"/>
      <c r="QC6" s="94"/>
      <c r="QD6" s="94"/>
      <c r="QE6" s="94"/>
      <c r="QF6" s="94"/>
      <c r="QG6" s="94"/>
      <c r="QH6" s="94"/>
      <c r="QI6" s="94"/>
      <c r="QJ6" s="94"/>
      <c r="QK6" s="94"/>
      <c r="QL6" s="94"/>
      <c r="QM6" s="94"/>
      <c r="QN6" s="94"/>
      <c r="QO6" s="94"/>
      <c r="QP6" s="94"/>
      <c r="QQ6" s="94"/>
      <c r="QR6" s="94"/>
      <c r="QS6" s="94"/>
      <c r="QT6" s="94"/>
      <c r="QU6" s="94"/>
      <c r="QV6" s="94"/>
      <c r="QW6" s="94"/>
      <c r="QX6" s="94"/>
      <c r="QY6" s="94"/>
      <c r="QZ6" s="94"/>
      <c r="RA6" s="94"/>
      <c r="RB6" s="94"/>
      <c r="RC6" s="94"/>
      <c r="RD6" s="94"/>
      <c r="RE6" s="94"/>
      <c r="RF6" s="94"/>
      <c r="RG6" s="94"/>
      <c r="RH6" s="94"/>
      <c r="RI6" s="94"/>
      <c r="RJ6" s="94"/>
      <c r="RK6" s="94"/>
      <c r="RL6" s="94"/>
      <c r="RM6" s="94"/>
      <c r="RN6" s="94"/>
      <c r="RO6" s="94"/>
      <c r="RP6" s="94"/>
      <c r="RQ6" s="94"/>
      <c r="RR6" s="94"/>
      <c r="RS6" s="94"/>
      <c r="RT6" s="94"/>
      <c r="RU6" s="94"/>
      <c r="RV6" s="94"/>
      <c r="RW6" s="94"/>
      <c r="RX6" s="94"/>
      <c r="RY6" s="94"/>
      <c r="RZ6" s="94"/>
      <c r="SA6" s="94"/>
      <c r="SB6" s="94"/>
      <c r="SC6" s="94"/>
      <c r="SD6" s="94"/>
      <c r="SE6" s="94"/>
      <c r="SF6" s="94"/>
      <c r="SG6" s="94"/>
      <c r="SH6" s="94"/>
      <c r="SI6" s="94"/>
      <c r="SJ6" s="94"/>
      <c r="SK6" s="94"/>
      <c r="SL6" s="94"/>
      <c r="SM6" s="94"/>
      <c r="SN6" s="94"/>
      <c r="SO6" s="94"/>
      <c r="SP6" s="94"/>
      <c r="SQ6" s="94"/>
      <c r="SR6" s="94"/>
      <c r="SS6" s="94"/>
      <c r="ST6" s="94"/>
      <c r="SU6" s="94"/>
      <c r="SV6" s="94"/>
      <c r="SW6" s="94"/>
      <c r="SX6" s="94"/>
      <c r="SY6" s="94"/>
      <c r="SZ6" s="94"/>
      <c r="TA6" s="94"/>
      <c r="TB6" s="94"/>
      <c r="TC6" s="94"/>
      <c r="TD6" s="94"/>
      <c r="TE6" s="94"/>
      <c r="TF6" s="94"/>
      <c r="TG6" s="94"/>
      <c r="TH6" s="94"/>
      <c r="TI6" s="94"/>
      <c r="TJ6" s="94"/>
      <c r="TK6" s="94"/>
      <c r="TL6" s="94"/>
      <c r="TM6" s="94"/>
      <c r="TN6" s="94"/>
      <c r="TO6" s="94"/>
      <c r="TP6" s="94"/>
      <c r="TQ6" s="94"/>
      <c r="TR6" s="94"/>
      <c r="TS6" s="94"/>
      <c r="TT6" s="94"/>
      <c r="TU6" s="94"/>
      <c r="TV6" s="94"/>
      <c r="TW6" s="94"/>
      <c r="TX6" s="94"/>
      <c r="TY6" s="94"/>
      <c r="TZ6" s="94"/>
      <c r="UA6" s="94"/>
      <c r="UB6" s="94"/>
      <c r="UC6" s="94"/>
      <c r="UD6" s="94"/>
      <c r="UE6" s="94"/>
      <c r="UF6" s="94"/>
      <c r="UG6" s="94"/>
      <c r="UH6" s="94"/>
      <c r="UI6" s="94"/>
      <c r="UJ6" s="94"/>
      <c r="UK6" s="94"/>
      <c r="UL6" s="94"/>
      <c r="UM6" s="94"/>
      <c r="UN6" s="94"/>
      <c r="UO6" s="94"/>
      <c r="UP6" s="94"/>
      <c r="UQ6" s="94"/>
      <c r="UR6" s="94"/>
      <c r="US6" s="94"/>
      <c r="UT6" s="94"/>
      <c r="UU6" s="94"/>
      <c r="UV6" s="94"/>
      <c r="UW6" s="94"/>
      <c r="UX6" s="94"/>
      <c r="UY6" s="94"/>
      <c r="UZ6" s="94"/>
      <c r="VA6" s="94"/>
      <c r="VB6" s="94"/>
      <c r="VC6" s="94"/>
      <c r="VD6" s="94"/>
      <c r="VE6" s="94"/>
      <c r="VF6" s="94"/>
      <c r="VG6" s="94"/>
      <c r="VH6" s="94"/>
      <c r="VI6" s="94"/>
      <c r="VJ6" s="94"/>
      <c r="VK6" s="94"/>
      <c r="VL6" s="94"/>
      <c r="VM6" s="94"/>
      <c r="VN6" s="94"/>
      <c r="VO6" s="94"/>
      <c r="VP6" s="94"/>
      <c r="VQ6" s="94"/>
      <c r="VR6" s="94"/>
      <c r="VS6" s="94"/>
      <c r="VT6" s="94"/>
      <c r="VU6" s="94"/>
      <c r="VV6" s="94"/>
      <c r="VW6" s="94"/>
      <c r="VX6" s="94"/>
      <c r="VY6" s="94"/>
      <c r="VZ6" s="94"/>
      <c r="WA6" s="94"/>
      <c r="WB6" s="94"/>
      <c r="WC6" s="94"/>
      <c r="WD6" s="94"/>
      <c r="WE6" s="94"/>
      <c r="WF6" s="94"/>
      <c r="WG6" s="94"/>
      <c r="WH6" s="94"/>
      <c r="WI6" s="94"/>
      <c r="WJ6" s="94"/>
      <c r="WK6" s="94"/>
      <c r="WL6" s="94"/>
      <c r="WM6" s="94"/>
      <c r="WN6" s="94"/>
      <c r="WO6" s="94"/>
      <c r="WP6" s="94"/>
      <c r="WQ6" s="94"/>
      <c r="WR6" s="94"/>
      <c r="WS6" s="94"/>
      <c r="WT6" s="94"/>
      <c r="WU6" s="94"/>
      <c r="WV6" s="94"/>
      <c r="WW6" s="94"/>
      <c r="WX6" s="94"/>
      <c r="WY6" s="94"/>
      <c r="WZ6" s="94"/>
      <c r="XA6" s="94"/>
      <c r="XB6" s="94"/>
      <c r="XC6" s="94"/>
      <c r="XD6" s="94"/>
      <c r="XE6" s="94"/>
      <c r="XF6" s="94"/>
      <c r="XG6" s="94"/>
      <c r="XH6" s="94"/>
      <c r="XI6" s="94"/>
      <c r="XJ6" s="94"/>
      <c r="XK6" s="94"/>
      <c r="XL6" s="94"/>
      <c r="XM6" s="94"/>
      <c r="XN6" s="94"/>
      <c r="XO6" s="94"/>
      <c r="XP6" s="94"/>
      <c r="XQ6" s="94"/>
      <c r="XR6" s="94"/>
      <c r="XS6" s="94"/>
      <c r="XT6" s="94"/>
      <c r="XU6" s="94"/>
      <c r="XV6" s="94"/>
      <c r="XW6" s="94"/>
      <c r="XX6" s="94"/>
      <c r="XY6" s="94"/>
      <c r="XZ6" s="94"/>
      <c r="YA6" s="94"/>
      <c r="YB6" s="94"/>
      <c r="YC6" s="94"/>
      <c r="YD6" s="94"/>
      <c r="YE6" s="94"/>
      <c r="YF6" s="94"/>
      <c r="YG6" s="94"/>
      <c r="YH6" s="94"/>
      <c r="YI6" s="94"/>
      <c r="YJ6" s="94"/>
      <c r="YK6" s="94"/>
      <c r="YL6" s="94"/>
      <c r="YM6" s="94"/>
      <c r="YN6" s="94"/>
      <c r="YO6" s="94"/>
      <c r="YP6" s="94"/>
      <c r="YQ6" s="94"/>
      <c r="YR6" s="94"/>
      <c r="YS6" s="94"/>
      <c r="YT6" s="94"/>
      <c r="YU6" s="94"/>
      <c r="YV6" s="94"/>
      <c r="YW6" s="94"/>
      <c r="YX6" s="94"/>
      <c r="YY6" s="94"/>
      <c r="YZ6" s="94"/>
      <c r="ZA6" s="94"/>
      <c r="ZB6" s="94"/>
      <c r="ZC6" s="94"/>
      <c r="ZD6" s="94"/>
      <c r="ZE6" s="94"/>
      <c r="ZF6" s="94"/>
      <c r="ZG6" s="94"/>
      <c r="ZH6" s="94"/>
      <c r="ZI6" s="94"/>
      <c r="ZJ6" s="94"/>
      <c r="ZK6" s="94"/>
      <c r="ZL6" s="94"/>
      <c r="ZM6" s="94"/>
      <c r="ZN6" s="94"/>
      <c r="ZO6" s="94"/>
      <c r="ZP6" s="94"/>
      <c r="ZQ6" s="94"/>
      <c r="ZR6" s="94"/>
      <c r="ZS6" s="94"/>
      <c r="ZT6" s="94"/>
      <c r="ZU6" s="94"/>
      <c r="ZV6" s="94"/>
      <c r="ZW6" s="94"/>
      <c r="ZX6" s="94"/>
      <c r="ZY6" s="94"/>
      <c r="ZZ6" s="94"/>
      <c r="AAA6" s="94"/>
      <c r="AAB6" s="94"/>
      <c r="AAC6" s="94"/>
      <c r="AAD6" s="94"/>
      <c r="AAE6" s="94"/>
      <c r="AAF6" s="94"/>
      <c r="AAG6" s="94"/>
      <c r="AAH6" s="94"/>
      <c r="AAI6" s="94"/>
      <c r="AAJ6" s="94"/>
      <c r="AAK6" s="94"/>
      <c r="AAL6" s="94"/>
      <c r="AAM6" s="94"/>
      <c r="AAN6" s="94"/>
      <c r="AAO6" s="94"/>
      <c r="AAP6" s="94"/>
      <c r="AAQ6" s="94"/>
      <c r="AAR6" s="94"/>
      <c r="AAS6" s="94"/>
      <c r="AAT6" s="94"/>
      <c r="AAU6" s="94"/>
      <c r="AAV6" s="94"/>
      <c r="AAW6" s="94"/>
      <c r="AAX6" s="94"/>
      <c r="AAY6" s="94"/>
      <c r="AAZ6" s="94"/>
      <c r="ABA6" s="94"/>
      <c r="ABB6" s="94"/>
      <c r="ABC6" s="94"/>
      <c r="ABD6" s="94"/>
      <c r="ABE6" s="94"/>
      <c r="ABF6" s="94"/>
      <c r="ABG6" s="94"/>
      <c r="ABH6" s="94"/>
      <c r="ABI6" s="94"/>
      <c r="ABJ6" s="94"/>
      <c r="ABK6" s="94"/>
      <c r="ABL6" s="94"/>
      <c r="ABM6" s="94"/>
      <c r="ABN6" s="94"/>
      <c r="ABO6" s="94"/>
      <c r="ABP6" s="94"/>
      <c r="ABQ6" s="94"/>
      <c r="ABR6" s="94"/>
      <c r="ABS6" s="94"/>
      <c r="ABT6" s="94"/>
      <c r="ABU6" s="94"/>
      <c r="ABV6" s="94"/>
      <c r="ABW6" s="94"/>
      <c r="ABX6" s="94"/>
      <c r="ABY6" s="94"/>
      <c r="ABZ6" s="94"/>
      <c r="ACA6" s="94"/>
      <c r="ACB6" s="94"/>
      <c r="ACC6" s="94"/>
      <c r="ACD6" s="94"/>
      <c r="ACE6" s="94"/>
      <c r="ACF6" s="94"/>
      <c r="ACG6" s="94"/>
      <c r="ACH6" s="94"/>
      <c r="ACI6" s="94"/>
      <c r="ACJ6" s="94"/>
      <c r="ACK6" s="94"/>
      <c r="ACL6" s="94"/>
      <c r="ACM6" s="94"/>
      <c r="ACN6" s="94"/>
      <c r="ACO6" s="94"/>
      <c r="ACP6" s="94"/>
      <c r="ACQ6" s="94"/>
      <c r="ACR6" s="94"/>
      <c r="ACS6" s="94"/>
      <c r="ACT6" s="94"/>
      <c r="ACU6" s="94"/>
      <c r="ACV6" s="94"/>
      <c r="ACW6" s="94"/>
      <c r="ACX6" s="94"/>
      <c r="ACY6" s="94"/>
      <c r="ACZ6" s="94"/>
      <c r="ADA6" s="94"/>
      <c r="ADB6" s="94"/>
      <c r="ADC6" s="94"/>
      <c r="ADD6" s="94"/>
      <c r="ADE6" s="94"/>
      <c r="ADF6" s="94"/>
      <c r="ADG6" s="94"/>
      <c r="ADH6" s="94"/>
      <c r="ADI6" s="94"/>
      <c r="ADJ6" s="94"/>
      <c r="ADK6" s="94"/>
      <c r="ADL6" s="94"/>
      <c r="ADM6" s="94"/>
      <c r="ADN6" s="94"/>
      <c r="ADO6" s="94"/>
      <c r="ADP6" s="94"/>
      <c r="ADQ6" s="94"/>
      <c r="ADR6" s="94"/>
      <c r="ADS6" s="94"/>
      <c r="ADT6" s="94"/>
      <c r="ADU6" s="94"/>
      <c r="ADV6" s="94"/>
      <c r="ADW6" s="94"/>
      <c r="ADX6" s="94"/>
      <c r="ADY6" s="94"/>
      <c r="ADZ6" s="94"/>
      <c r="AEA6" s="94"/>
      <c r="AEB6" s="94"/>
      <c r="AEC6" s="94"/>
      <c r="AED6" s="94"/>
      <c r="AEE6" s="94"/>
      <c r="AEF6" s="94"/>
      <c r="AEG6" s="94"/>
      <c r="AEH6" s="94"/>
      <c r="AEI6" s="94"/>
      <c r="AEJ6" s="94"/>
      <c r="AEK6" s="94"/>
      <c r="AEL6" s="94"/>
      <c r="AEM6" s="94"/>
      <c r="AEN6" s="94"/>
      <c r="AEO6" s="94"/>
      <c r="AEP6" s="94"/>
      <c r="AEQ6" s="94"/>
      <c r="AER6" s="94"/>
      <c r="AES6" s="94"/>
      <c r="AET6" s="94"/>
      <c r="AEU6" s="94"/>
      <c r="AEV6" s="94"/>
      <c r="AEW6" s="94"/>
      <c r="AEX6" s="94"/>
      <c r="AEY6" s="94"/>
      <c r="AEZ6" s="94"/>
      <c r="AFA6" s="94"/>
      <c r="AFB6" s="94"/>
      <c r="AFC6" s="94"/>
      <c r="AFD6" s="94"/>
      <c r="AFE6" s="94"/>
      <c r="AFF6" s="94"/>
      <c r="AFG6" s="94"/>
      <c r="AFH6" s="94"/>
      <c r="AFI6" s="94"/>
      <c r="AFJ6" s="94"/>
      <c r="AFK6" s="94"/>
      <c r="AFL6" s="94"/>
      <c r="AFM6" s="94"/>
      <c r="AFN6" s="94"/>
      <c r="AFO6" s="94"/>
      <c r="AFP6" s="94"/>
      <c r="AFQ6" s="94"/>
      <c r="AFR6" s="94"/>
      <c r="AFS6" s="94"/>
      <c r="AFT6" s="94"/>
      <c r="AFU6" s="94"/>
      <c r="AFV6" s="94"/>
      <c r="AFW6" s="94"/>
      <c r="AFX6" s="94"/>
      <c r="AFY6" s="94"/>
      <c r="AFZ6" s="94"/>
      <c r="AGA6" s="94"/>
      <c r="AGB6" s="94"/>
      <c r="AGC6" s="94"/>
      <c r="AGD6" s="94"/>
      <c r="AGE6" s="94"/>
      <c r="AGF6" s="94"/>
      <c r="AGG6" s="94"/>
      <c r="AGH6" s="94"/>
      <c r="AGI6" s="94"/>
      <c r="AGJ6" s="94"/>
      <c r="AGK6" s="94"/>
      <c r="AGL6" s="94"/>
      <c r="AGM6" s="94"/>
      <c r="AGN6" s="94"/>
      <c r="AGO6" s="94"/>
      <c r="AGP6" s="94"/>
      <c r="AGQ6" s="94"/>
      <c r="AGR6" s="94"/>
      <c r="AGS6" s="94"/>
      <c r="AGT6" s="94"/>
      <c r="AGU6" s="94"/>
      <c r="AGV6" s="94"/>
      <c r="AGW6" s="94"/>
      <c r="AGX6" s="94"/>
      <c r="AGY6" s="94"/>
      <c r="AGZ6" s="94"/>
      <c r="AHA6" s="94"/>
      <c r="AHB6" s="94"/>
      <c r="AHC6" s="94"/>
      <c r="AHD6" s="94"/>
      <c r="AHE6" s="94"/>
      <c r="AHF6" s="94"/>
      <c r="AHG6" s="94"/>
      <c r="AHH6" s="94"/>
      <c r="AHI6" s="94"/>
      <c r="AHJ6" s="94"/>
      <c r="AHK6" s="94"/>
      <c r="AHL6" s="94"/>
      <c r="AHM6" s="94"/>
      <c r="AHN6" s="94"/>
      <c r="AHO6" s="94"/>
      <c r="AHP6" s="94"/>
      <c r="AHQ6" s="94"/>
      <c r="AHR6" s="94"/>
      <c r="AHS6" s="94"/>
      <c r="AHT6" s="94"/>
      <c r="AHU6" s="94"/>
      <c r="AHV6" s="94"/>
      <c r="AHW6" s="94"/>
      <c r="AHX6" s="94"/>
      <c r="AHY6" s="94"/>
      <c r="AHZ6" s="94"/>
      <c r="AIA6" s="94"/>
      <c r="AIB6" s="94"/>
      <c r="AIC6" s="94"/>
      <c r="AID6" s="94"/>
      <c r="AIE6" s="94"/>
      <c r="AIF6" s="94"/>
      <c r="AIG6" s="94"/>
      <c r="AIH6" s="94"/>
      <c r="AII6" s="94"/>
      <c r="AIJ6" s="94"/>
      <c r="AIK6" s="94"/>
      <c r="AIL6" s="94"/>
      <c r="AIM6" s="94"/>
      <c r="AIN6" s="94"/>
      <c r="AIO6" s="94"/>
      <c r="AIP6" s="94"/>
      <c r="AIQ6" s="94"/>
      <c r="AIR6" s="94"/>
      <c r="AIS6" s="94"/>
      <c r="AIT6" s="94"/>
      <c r="AIU6" s="94"/>
      <c r="AIV6" s="94"/>
      <c r="AIW6" s="94"/>
      <c r="AIX6" s="94"/>
      <c r="AIY6" s="94"/>
      <c r="AIZ6" s="94"/>
      <c r="AJA6" s="94"/>
      <c r="AJB6" s="94"/>
      <c r="AJC6" s="94"/>
      <c r="AJD6" s="94"/>
      <c r="AJE6" s="94"/>
      <c r="AJF6" s="94"/>
      <c r="AJG6" s="94"/>
      <c r="AJH6" s="94"/>
      <c r="AJI6" s="94"/>
      <c r="AJJ6" s="94"/>
      <c r="AJK6" s="94"/>
      <c r="AJL6" s="94"/>
      <c r="AJM6" s="94"/>
      <c r="AJN6" s="94"/>
      <c r="AJO6" s="94"/>
      <c r="AJP6" s="94"/>
      <c r="AJQ6" s="94"/>
      <c r="AJR6" s="94"/>
      <c r="AJS6" s="94"/>
      <c r="AJT6" s="94"/>
      <c r="AJU6" s="94"/>
      <c r="AJV6" s="94"/>
      <c r="AJW6" s="94"/>
      <c r="AJX6" s="94"/>
      <c r="AJY6" s="94"/>
      <c r="AJZ6" s="94"/>
      <c r="AKA6" s="94"/>
      <c r="AKB6" s="94"/>
      <c r="AKC6" s="94"/>
      <c r="AKD6" s="94"/>
      <c r="AKE6" s="94"/>
      <c r="AKF6" s="94"/>
      <c r="AKG6" s="94"/>
      <c r="AKH6" s="94"/>
      <c r="AKI6" s="94"/>
      <c r="AKJ6" s="94"/>
      <c r="AKK6" s="94"/>
      <c r="AKL6" s="94"/>
      <c r="AKM6" s="94"/>
      <c r="AKN6" s="94"/>
      <c r="AKO6" s="94"/>
      <c r="AKP6" s="94"/>
      <c r="AKQ6" s="94"/>
      <c r="AKR6" s="94"/>
      <c r="AKS6" s="94"/>
      <c r="AKT6" s="94"/>
      <c r="AKU6" s="94"/>
      <c r="AKV6" s="94"/>
      <c r="AKW6" s="94"/>
      <c r="AKX6" s="94"/>
      <c r="AKY6" s="94"/>
      <c r="AKZ6" s="94"/>
      <c r="ALA6" s="94"/>
      <c r="ALB6" s="94"/>
      <c r="ALC6" s="94"/>
      <c r="ALD6" s="94"/>
      <c r="ALE6" s="94"/>
      <c r="ALF6" s="94"/>
      <c r="ALG6" s="94"/>
      <c r="ALH6" s="94"/>
      <c r="ALI6" s="94"/>
      <c r="ALJ6" s="94"/>
      <c r="ALK6" s="94"/>
      <c r="ALL6" s="94"/>
      <c r="ALM6" s="94"/>
      <c r="ALN6" s="94"/>
      <c r="ALO6" s="94"/>
      <c r="ALP6" s="94"/>
      <c r="ALQ6" s="94"/>
      <c r="ALR6" s="94"/>
      <c r="ALS6" s="94"/>
      <c r="ALT6" s="94"/>
      <c r="ALU6" s="94"/>
      <c r="ALV6" s="94"/>
      <c r="ALW6" s="94"/>
      <c r="ALX6" s="94"/>
      <c r="ALY6" s="94"/>
      <c r="ALZ6" s="94"/>
      <c r="AMA6" s="94"/>
      <c r="AMB6" s="94"/>
      <c r="AMC6" s="94"/>
      <c r="AMD6" s="94"/>
      <c r="AME6" s="94"/>
      <c r="AMF6" s="94"/>
      <c r="AMG6" s="94"/>
      <c r="AMH6" s="94"/>
      <c r="AMI6" s="94"/>
      <c r="AMJ6" s="94"/>
      <c r="AMK6" s="94"/>
      <c r="AML6" s="94"/>
      <c r="AMM6" s="94"/>
      <c r="AMN6" s="94"/>
      <c r="AMO6" s="94"/>
      <c r="AMP6" s="94"/>
      <c r="AMQ6" s="94"/>
      <c r="AMR6" s="94"/>
      <c r="AMS6" s="94"/>
      <c r="AMT6" s="94"/>
      <c r="AMU6" s="94"/>
      <c r="AMV6" s="94"/>
      <c r="AMW6" s="94"/>
      <c r="AMX6" s="94"/>
      <c r="AMY6" s="94"/>
      <c r="AMZ6" s="94"/>
      <c r="ANA6" s="94"/>
      <c r="ANB6" s="94"/>
      <c r="ANC6" s="94"/>
      <c r="AND6" s="94"/>
      <c r="ANE6" s="94"/>
      <c r="ANF6" s="94"/>
      <c r="ANG6" s="94"/>
      <c r="ANH6" s="94"/>
      <c r="ANI6" s="94"/>
      <c r="ANJ6" s="94"/>
      <c r="ANK6" s="94"/>
      <c r="ANL6" s="94"/>
      <c r="ANM6" s="94"/>
      <c r="ANN6" s="94"/>
      <c r="ANO6" s="94"/>
      <c r="ANP6" s="94"/>
      <c r="ANQ6" s="94"/>
      <c r="ANR6" s="94"/>
      <c r="ANS6" s="94"/>
      <c r="ANT6" s="94"/>
      <c r="ANU6" s="94"/>
      <c r="ANV6" s="94"/>
      <c r="ANW6" s="94"/>
      <c r="ANX6" s="94"/>
      <c r="ANY6" s="94"/>
      <c r="ANZ6" s="94"/>
      <c r="AOA6" s="94"/>
      <c r="AOB6" s="94"/>
      <c r="AOC6" s="94"/>
      <c r="AOD6" s="94"/>
      <c r="AOE6" s="94"/>
      <c r="AOF6" s="94"/>
      <c r="AOG6" s="94"/>
      <c r="AOH6" s="94"/>
      <c r="AOI6" s="94"/>
      <c r="AOJ6" s="94"/>
      <c r="AOK6" s="94"/>
      <c r="AOL6" s="94"/>
      <c r="AOM6" s="94"/>
      <c r="AON6" s="94"/>
      <c r="AOO6" s="94"/>
      <c r="AOP6" s="94"/>
      <c r="AOQ6" s="94"/>
      <c r="AOR6" s="94"/>
      <c r="AOS6" s="94"/>
      <c r="AOT6" s="94"/>
      <c r="AOU6" s="94"/>
      <c r="AOV6" s="94"/>
      <c r="AOW6" s="94"/>
      <c r="AOX6" s="94"/>
      <c r="AOY6" s="94"/>
      <c r="AOZ6" s="94"/>
      <c r="APA6" s="94"/>
      <c r="APB6" s="94"/>
      <c r="APC6" s="94"/>
      <c r="APD6" s="94"/>
      <c r="APE6" s="94"/>
      <c r="APF6" s="94"/>
      <c r="APG6" s="94"/>
      <c r="APH6" s="94"/>
      <c r="API6" s="94"/>
      <c r="APJ6" s="94"/>
      <c r="APK6" s="94"/>
      <c r="APL6" s="94"/>
      <c r="APM6" s="94"/>
      <c r="APN6" s="94"/>
      <c r="APO6" s="94"/>
      <c r="APP6" s="94"/>
      <c r="APQ6" s="94"/>
      <c r="APR6" s="94"/>
      <c r="APS6" s="94"/>
      <c r="APT6" s="94"/>
      <c r="APU6" s="94"/>
      <c r="APV6" s="94"/>
      <c r="APW6" s="94"/>
      <c r="APX6" s="94"/>
      <c r="APY6" s="94"/>
      <c r="APZ6" s="94"/>
      <c r="AQA6" s="94"/>
      <c r="AQB6" s="94"/>
      <c r="AQC6" s="94"/>
      <c r="AQD6" s="94"/>
      <c r="AQE6" s="94"/>
      <c r="AQF6" s="94"/>
      <c r="AQG6" s="94"/>
      <c r="AQH6" s="94"/>
      <c r="AQI6" s="94"/>
      <c r="AQJ6" s="94"/>
      <c r="AQK6" s="94"/>
      <c r="AQL6" s="94"/>
      <c r="AQM6" s="94"/>
      <c r="AQN6" s="94"/>
      <c r="AQO6" s="94"/>
      <c r="AQP6" s="94"/>
      <c r="AQQ6" s="94"/>
      <c r="AQR6" s="94"/>
      <c r="AQS6" s="94"/>
      <c r="AQT6" s="94"/>
      <c r="AQU6" s="94"/>
      <c r="AQV6" s="94"/>
      <c r="AQW6" s="94"/>
      <c r="AQX6" s="94"/>
      <c r="AQY6" s="94"/>
      <c r="AQZ6" s="94"/>
      <c r="ARA6" s="94"/>
      <c r="ARB6" s="94"/>
      <c r="ARC6" s="94"/>
      <c r="ARD6" s="94"/>
      <c r="ARE6" s="94"/>
      <c r="ARF6" s="94"/>
      <c r="ARG6" s="94"/>
      <c r="ARH6" s="94"/>
      <c r="ARI6" s="94"/>
      <c r="ARJ6" s="94"/>
      <c r="ARK6" s="94"/>
      <c r="ARL6" s="94"/>
      <c r="ARM6" s="94"/>
      <c r="ARN6" s="94"/>
      <c r="ARO6" s="94"/>
      <c r="ARP6" s="94"/>
      <c r="ARQ6" s="94"/>
      <c r="ARR6" s="94"/>
      <c r="ARS6" s="94"/>
      <c r="ART6" s="94"/>
      <c r="ARU6" s="94"/>
      <c r="ARV6" s="94"/>
      <c r="ARW6" s="94"/>
      <c r="ARX6" s="94"/>
      <c r="ARY6" s="94"/>
      <c r="ARZ6" s="94"/>
      <c r="ASA6" s="94"/>
      <c r="ASB6" s="94"/>
      <c r="ASC6" s="94"/>
      <c r="ASD6" s="94"/>
      <c r="ASE6" s="94"/>
      <c r="ASF6" s="94"/>
      <c r="ASG6" s="94"/>
      <c r="ASH6" s="94"/>
      <c r="ASI6" s="94"/>
      <c r="ASJ6" s="94"/>
      <c r="ASK6" s="94"/>
      <c r="ASL6" s="94"/>
      <c r="ASM6" s="94"/>
      <c r="ASN6" s="94"/>
      <c r="ASO6" s="94"/>
      <c r="ASP6" s="94"/>
      <c r="ASQ6" s="94"/>
      <c r="ASR6" s="94"/>
      <c r="ASS6" s="94"/>
      <c r="AST6" s="94"/>
      <c r="ASU6" s="94"/>
      <c r="ASV6" s="94"/>
      <c r="ASW6" s="94"/>
      <c r="ASX6" s="94"/>
      <c r="ASY6" s="94"/>
      <c r="ASZ6" s="94"/>
      <c r="ATA6" s="94"/>
      <c r="ATB6" s="94"/>
      <c r="ATC6" s="94"/>
      <c r="ATD6" s="94"/>
      <c r="ATE6" s="94"/>
      <c r="ATF6" s="94"/>
      <c r="ATG6" s="94"/>
      <c r="ATH6" s="94"/>
      <c r="ATI6" s="94"/>
      <c r="ATJ6" s="94"/>
      <c r="ATK6" s="94"/>
      <c r="ATL6" s="94"/>
      <c r="ATM6" s="94"/>
      <c r="ATN6" s="94"/>
      <c r="ATO6" s="94"/>
      <c r="ATP6" s="94"/>
      <c r="ATQ6" s="94"/>
      <c r="ATR6" s="94"/>
      <c r="ATS6" s="94"/>
      <c r="ATT6" s="94"/>
      <c r="ATU6" s="94"/>
      <c r="ATV6" s="94"/>
      <c r="ATW6" s="94"/>
      <c r="ATX6" s="94"/>
      <c r="ATY6" s="94"/>
      <c r="ATZ6" s="94"/>
      <c r="AUA6" s="94"/>
      <c r="AUB6" s="94"/>
      <c r="AUC6" s="94"/>
      <c r="AUD6" s="94"/>
      <c r="AUE6" s="94"/>
      <c r="AUF6" s="94"/>
      <c r="AUG6" s="94"/>
      <c r="AUH6" s="94"/>
      <c r="AUI6" s="94"/>
      <c r="AUJ6" s="94"/>
      <c r="AUK6" s="94"/>
      <c r="AUL6" s="94"/>
      <c r="AUM6" s="94"/>
      <c r="AUN6" s="94"/>
      <c r="AUO6" s="94"/>
      <c r="AUP6" s="94"/>
      <c r="AUQ6" s="94"/>
      <c r="AUR6" s="94"/>
      <c r="AUS6" s="94"/>
      <c r="AUT6" s="94"/>
      <c r="AUU6" s="94"/>
      <c r="AUV6" s="94"/>
      <c r="AUW6" s="94"/>
      <c r="AUX6" s="94"/>
      <c r="AUY6" s="94"/>
      <c r="AUZ6" s="94"/>
      <c r="AVA6" s="94"/>
      <c r="AVB6" s="94"/>
      <c r="AVC6" s="94"/>
      <c r="AVD6" s="94"/>
      <c r="AVE6" s="94"/>
      <c r="AVF6" s="94"/>
      <c r="AVG6" s="94"/>
      <c r="AVH6" s="94"/>
      <c r="AVI6" s="94"/>
      <c r="AVJ6" s="94"/>
      <c r="AVK6" s="94"/>
      <c r="AVL6" s="94"/>
      <c r="AVM6" s="94"/>
      <c r="AVN6" s="94"/>
      <c r="AVO6" s="94"/>
      <c r="AVP6" s="94"/>
      <c r="AVQ6" s="94"/>
      <c r="AVR6" s="94"/>
      <c r="AVS6" s="94"/>
      <c r="AVT6" s="94"/>
      <c r="AVU6" s="94"/>
      <c r="AVV6" s="94"/>
      <c r="AVW6" s="94"/>
      <c r="AVX6" s="94"/>
      <c r="AVY6" s="94"/>
      <c r="AVZ6" s="94"/>
      <c r="AWA6" s="94"/>
      <c r="AWB6" s="94"/>
      <c r="AWC6" s="94"/>
      <c r="AWD6" s="94"/>
      <c r="AWE6" s="94"/>
      <c r="AWF6" s="94"/>
      <c r="AWG6" s="94"/>
      <c r="AWH6" s="94"/>
      <c r="AWI6" s="94"/>
      <c r="AWJ6" s="94"/>
      <c r="AWK6" s="94"/>
      <c r="AWL6" s="94"/>
      <c r="AWM6" s="94"/>
      <c r="AWN6" s="94"/>
      <c r="AWO6" s="94"/>
      <c r="AWP6" s="94"/>
      <c r="AWQ6" s="94"/>
      <c r="AWR6" s="94"/>
      <c r="AWS6" s="94"/>
      <c r="AWT6" s="94"/>
      <c r="AWU6" s="94"/>
      <c r="AWV6" s="94"/>
      <c r="AWW6" s="94"/>
      <c r="AWX6" s="94"/>
      <c r="AWY6" s="94"/>
      <c r="AWZ6" s="94"/>
      <c r="AXA6" s="94"/>
      <c r="AXB6" s="94"/>
      <c r="AXC6" s="94"/>
      <c r="AXD6" s="94"/>
      <c r="AXE6" s="94"/>
      <c r="AXF6" s="94"/>
      <c r="AXG6" s="94"/>
      <c r="AXH6" s="94"/>
      <c r="AXI6" s="94"/>
      <c r="AXJ6" s="94"/>
      <c r="AXK6" s="94"/>
      <c r="AXL6" s="94"/>
      <c r="AXM6" s="94"/>
      <c r="AXN6" s="94"/>
      <c r="AXO6" s="94"/>
      <c r="AXP6" s="94"/>
      <c r="AXQ6" s="94"/>
      <c r="AXR6" s="94"/>
      <c r="AXS6" s="94"/>
      <c r="AXT6" s="94"/>
      <c r="AXU6" s="94"/>
      <c r="AXV6" s="94"/>
      <c r="AXW6" s="94"/>
      <c r="AXX6" s="94"/>
      <c r="AXY6" s="94"/>
      <c r="AXZ6" s="94"/>
      <c r="AYA6" s="94"/>
      <c r="AYB6" s="94"/>
      <c r="AYC6" s="94"/>
      <c r="AYD6" s="94"/>
      <c r="AYE6" s="94"/>
      <c r="AYF6" s="94"/>
      <c r="AYG6" s="94"/>
      <c r="AYH6" s="94"/>
      <c r="AYI6" s="94"/>
      <c r="AYJ6" s="94"/>
      <c r="AYK6" s="94"/>
      <c r="AYL6" s="94"/>
      <c r="AYM6" s="94"/>
      <c r="AYN6" s="94"/>
      <c r="AYO6" s="94"/>
      <c r="AYP6" s="94"/>
      <c r="AYQ6" s="94"/>
      <c r="AYR6" s="94"/>
      <c r="AYS6" s="94"/>
      <c r="AYT6" s="94"/>
      <c r="AYU6" s="94"/>
      <c r="AYV6" s="94"/>
      <c r="AYW6" s="94"/>
      <c r="AYX6" s="94"/>
      <c r="AYY6" s="94"/>
      <c r="AYZ6" s="94"/>
      <c r="AZA6" s="94"/>
      <c r="AZB6" s="94"/>
      <c r="AZC6" s="94"/>
      <c r="AZD6" s="94"/>
      <c r="AZE6" s="94"/>
      <c r="AZF6" s="94"/>
      <c r="AZG6" s="94"/>
      <c r="AZH6" s="94"/>
      <c r="AZI6" s="94"/>
      <c r="AZJ6" s="94"/>
      <c r="AZK6" s="94"/>
      <c r="AZL6" s="94"/>
      <c r="AZM6" s="94"/>
      <c r="AZN6" s="94"/>
      <c r="AZO6" s="94"/>
      <c r="AZP6" s="94"/>
      <c r="AZQ6" s="94"/>
      <c r="AZR6" s="94"/>
      <c r="AZS6" s="94"/>
      <c r="AZT6" s="94"/>
      <c r="AZU6" s="94"/>
      <c r="AZV6" s="94"/>
      <c r="AZW6" s="94"/>
      <c r="AZX6" s="94"/>
      <c r="AZY6" s="94"/>
      <c r="AZZ6" s="94"/>
      <c r="BAA6" s="94"/>
      <c r="BAB6" s="94"/>
      <c r="BAC6" s="94"/>
      <c r="BAD6" s="94"/>
      <c r="BAE6" s="94"/>
      <c r="BAF6" s="94"/>
      <c r="BAG6" s="94"/>
      <c r="BAH6" s="94"/>
      <c r="BAI6" s="94"/>
      <c r="BAJ6" s="94"/>
      <c r="BAK6" s="94"/>
      <c r="BAL6" s="94"/>
      <c r="BAM6" s="94"/>
      <c r="BAN6" s="94"/>
      <c r="BAO6" s="94"/>
      <c r="BAP6" s="94"/>
      <c r="BAQ6" s="94"/>
      <c r="BAR6" s="94"/>
      <c r="BAS6" s="94"/>
      <c r="BAT6" s="94"/>
      <c r="BAU6" s="94"/>
      <c r="BAV6" s="94"/>
      <c r="BAW6" s="94"/>
      <c r="BAX6" s="94"/>
      <c r="BAY6" s="94"/>
      <c r="BAZ6" s="94"/>
      <c r="BBA6" s="94"/>
      <c r="BBB6" s="94"/>
      <c r="BBC6" s="94"/>
      <c r="BBD6" s="94"/>
      <c r="BBE6" s="94"/>
      <c r="BBF6" s="94"/>
      <c r="BBG6" s="94"/>
      <c r="BBH6" s="94"/>
      <c r="BBI6" s="94"/>
      <c r="BBJ6" s="94"/>
      <c r="BBK6" s="94"/>
      <c r="BBL6" s="94"/>
      <c r="BBM6" s="94"/>
      <c r="BBN6" s="94"/>
      <c r="BBO6" s="94"/>
      <c r="BBP6" s="94"/>
      <c r="BBQ6" s="94"/>
      <c r="BBR6" s="94"/>
      <c r="BBS6" s="94"/>
      <c r="BBT6" s="94"/>
      <c r="BBU6" s="94"/>
      <c r="BBV6" s="94"/>
      <c r="BBW6" s="94"/>
      <c r="BBX6" s="94"/>
      <c r="BBY6" s="94"/>
      <c r="BBZ6" s="94"/>
      <c r="BCA6" s="94"/>
      <c r="BCB6" s="94"/>
      <c r="BCC6" s="94"/>
      <c r="BCD6" s="94"/>
      <c r="BCE6" s="94"/>
      <c r="BCF6" s="94"/>
      <c r="BCG6" s="94"/>
      <c r="BCH6" s="94"/>
      <c r="BCI6" s="94"/>
      <c r="BCJ6" s="94"/>
      <c r="BCK6" s="94"/>
      <c r="BCL6" s="94"/>
      <c r="BCM6" s="94"/>
      <c r="BCN6" s="94"/>
      <c r="BCO6" s="94"/>
      <c r="BCP6" s="94"/>
      <c r="BCQ6" s="94"/>
      <c r="BCR6" s="94"/>
      <c r="BCS6" s="94"/>
      <c r="BCT6" s="94"/>
      <c r="BCU6" s="94"/>
      <c r="BCV6" s="94"/>
      <c r="BCW6" s="94"/>
      <c r="BCX6" s="94"/>
      <c r="BCY6" s="94"/>
      <c r="BCZ6" s="94"/>
      <c r="BDA6" s="94"/>
      <c r="BDB6" s="94"/>
      <c r="BDC6" s="94"/>
      <c r="BDD6" s="94"/>
      <c r="BDE6" s="94"/>
      <c r="BDF6" s="94"/>
      <c r="BDG6" s="94"/>
      <c r="BDH6" s="94"/>
      <c r="BDI6" s="94"/>
      <c r="BDJ6" s="94"/>
      <c r="BDK6" s="94"/>
      <c r="BDL6" s="94"/>
      <c r="BDM6" s="94"/>
      <c r="BDN6" s="94"/>
      <c r="BDO6" s="94"/>
      <c r="BDP6" s="94"/>
      <c r="BDQ6" s="94"/>
      <c r="BDR6" s="94"/>
      <c r="BDS6" s="94"/>
      <c r="BDT6" s="94"/>
      <c r="BDU6" s="94"/>
      <c r="BDV6" s="94"/>
      <c r="BDW6" s="94"/>
      <c r="BDX6" s="94"/>
      <c r="BDY6" s="94"/>
      <c r="BDZ6" s="94"/>
      <c r="BEA6" s="94"/>
      <c r="BEB6" s="94"/>
      <c r="BEC6" s="94"/>
      <c r="BED6" s="94"/>
      <c r="BEE6" s="94"/>
      <c r="BEF6" s="94"/>
      <c r="BEG6" s="94"/>
      <c r="BEH6" s="94"/>
      <c r="BEI6" s="94"/>
      <c r="BEJ6" s="94"/>
      <c r="BEK6" s="94"/>
      <c r="BEL6" s="94"/>
      <c r="BEM6" s="94"/>
      <c r="BEN6" s="94"/>
      <c r="BEO6" s="94"/>
      <c r="BEP6" s="94"/>
      <c r="BEQ6" s="94"/>
      <c r="BER6" s="94"/>
      <c r="BES6" s="94"/>
      <c r="BET6" s="94"/>
      <c r="BEU6" s="94"/>
      <c r="BEV6" s="94"/>
      <c r="BEW6" s="94"/>
      <c r="BEX6" s="94"/>
      <c r="BEY6" s="94"/>
      <c r="BEZ6" s="94"/>
      <c r="BFA6" s="94"/>
      <c r="BFB6" s="94"/>
      <c r="BFC6" s="94"/>
      <c r="BFD6" s="94"/>
      <c r="BFE6" s="94"/>
      <c r="BFF6" s="94"/>
      <c r="BFG6" s="94"/>
      <c r="BFH6" s="94"/>
      <c r="BFI6" s="94"/>
      <c r="BFJ6" s="94"/>
      <c r="BFK6" s="94"/>
      <c r="BFL6" s="94"/>
      <c r="BFM6" s="94"/>
      <c r="BFN6" s="94"/>
      <c r="BFO6" s="94"/>
      <c r="BFP6" s="94"/>
      <c r="BFQ6" s="94"/>
      <c r="BFR6" s="94"/>
      <c r="BFS6" s="94"/>
      <c r="BFT6" s="94"/>
      <c r="BFU6" s="94"/>
      <c r="BFV6" s="94"/>
      <c r="BFW6" s="94"/>
      <c r="BFX6" s="94"/>
      <c r="BFY6" s="94"/>
      <c r="BFZ6" s="94"/>
      <c r="BGA6" s="94"/>
      <c r="BGB6" s="94"/>
      <c r="BGC6" s="94"/>
      <c r="BGD6" s="94"/>
      <c r="BGE6" s="94"/>
      <c r="BGF6" s="94"/>
      <c r="BGG6" s="94"/>
      <c r="BGH6" s="94"/>
      <c r="BGI6" s="94"/>
      <c r="BGJ6" s="94"/>
      <c r="BGK6" s="94"/>
      <c r="BGL6" s="94"/>
      <c r="BGM6" s="94"/>
      <c r="BGN6" s="94"/>
      <c r="BGO6" s="94"/>
      <c r="BGP6" s="94"/>
      <c r="BGQ6" s="94"/>
      <c r="BGR6" s="94"/>
      <c r="BGS6" s="94"/>
      <c r="BGT6" s="94"/>
      <c r="BGU6" s="94"/>
      <c r="BGV6" s="94"/>
      <c r="BGW6" s="94"/>
      <c r="BGX6" s="94"/>
      <c r="BGY6" s="94"/>
      <c r="BGZ6" s="94"/>
      <c r="BHA6" s="94"/>
      <c r="BHB6" s="94"/>
      <c r="BHC6" s="94"/>
      <c r="BHD6" s="94"/>
      <c r="BHE6" s="94"/>
      <c r="BHF6" s="94"/>
      <c r="BHG6" s="94"/>
      <c r="BHH6" s="94"/>
      <c r="BHI6" s="94"/>
      <c r="BHJ6" s="94"/>
      <c r="BHK6" s="94"/>
      <c r="BHL6" s="94"/>
      <c r="BHM6" s="94"/>
      <c r="BHN6" s="94"/>
      <c r="BHO6" s="94"/>
      <c r="BHP6" s="94"/>
      <c r="BHQ6" s="94"/>
      <c r="BHR6" s="94"/>
      <c r="BHS6" s="94"/>
      <c r="BHT6" s="94"/>
      <c r="BHU6" s="94"/>
      <c r="BHV6" s="94"/>
      <c r="BHW6" s="94"/>
      <c r="BHX6" s="94"/>
      <c r="BHY6" s="94"/>
      <c r="BHZ6" s="94"/>
      <c r="BIA6" s="94"/>
      <c r="BIB6" s="94"/>
      <c r="BIC6" s="94"/>
      <c r="BID6" s="94"/>
      <c r="BIE6" s="94"/>
      <c r="BIF6" s="94"/>
      <c r="BIG6" s="94"/>
      <c r="BIH6" s="94"/>
      <c r="BII6" s="94"/>
      <c r="BIJ6" s="94"/>
      <c r="BIK6" s="94"/>
      <c r="BIL6" s="94"/>
      <c r="BIM6" s="94"/>
      <c r="BIN6" s="94"/>
      <c r="BIO6" s="94"/>
      <c r="BIP6" s="94"/>
      <c r="BIQ6" s="94"/>
      <c r="BIR6" s="94"/>
      <c r="BIS6" s="94"/>
      <c r="BIT6" s="94"/>
      <c r="BIU6" s="94"/>
      <c r="BIV6" s="94"/>
      <c r="BIW6" s="94"/>
      <c r="BIX6" s="94"/>
      <c r="BIY6" s="94"/>
      <c r="BIZ6" s="94"/>
      <c r="BJA6" s="94"/>
      <c r="BJB6" s="94"/>
      <c r="BJC6" s="94"/>
      <c r="BJD6" s="94"/>
      <c r="BJE6" s="94"/>
      <c r="BJF6" s="94"/>
      <c r="BJG6" s="94"/>
      <c r="BJH6" s="94"/>
      <c r="BJI6" s="94"/>
      <c r="BJJ6" s="94"/>
      <c r="BJK6" s="94"/>
      <c r="BJL6" s="94"/>
      <c r="BJM6" s="94"/>
      <c r="BJN6" s="94"/>
      <c r="BJO6" s="94"/>
      <c r="BJP6" s="94"/>
      <c r="BJQ6" s="94"/>
      <c r="BJR6" s="94"/>
      <c r="BJS6" s="94"/>
      <c r="BJT6" s="94"/>
      <c r="BJU6" s="94"/>
      <c r="BJV6" s="94"/>
      <c r="BJW6" s="94"/>
      <c r="BJX6" s="94"/>
      <c r="BJY6" s="94"/>
      <c r="BJZ6" s="94"/>
      <c r="BKA6" s="94"/>
      <c r="BKB6" s="94"/>
      <c r="BKC6" s="94"/>
      <c r="BKD6" s="94"/>
      <c r="BKE6" s="94"/>
      <c r="BKF6" s="94"/>
      <c r="BKG6" s="94"/>
      <c r="BKH6" s="94"/>
      <c r="BKI6" s="94"/>
      <c r="BKJ6" s="94"/>
      <c r="BKK6" s="94"/>
      <c r="BKL6" s="94"/>
      <c r="BKM6" s="94"/>
      <c r="BKN6" s="94"/>
      <c r="BKO6" s="94"/>
      <c r="BKP6" s="94"/>
      <c r="BKQ6" s="94"/>
      <c r="BKR6" s="94"/>
      <c r="BKS6" s="94"/>
      <c r="BKT6" s="94"/>
      <c r="BKU6" s="94"/>
      <c r="BKV6" s="94"/>
      <c r="BKW6" s="94"/>
      <c r="BKX6" s="94"/>
      <c r="BKY6" s="94"/>
      <c r="BKZ6" s="94"/>
      <c r="BLA6" s="94"/>
      <c r="BLB6" s="94"/>
      <c r="BLC6" s="94"/>
      <c r="BLD6" s="94"/>
      <c r="BLE6" s="94"/>
      <c r="BLF6" s="94"/>
      <c r="BLG6" s="94"/>
      <c r="BLH6" s="94"/>
      <c r="BLI6" s="94"/>
      <c r="BLJ6" s="94"/>
      <c r="BLK6" s="94"/>
      <c r="BLL6" s="94"/>
      <c r="BLM6" s="94"/>
      <c r="BLN6" s="94"/>
      <c r="BLO6" s="94"/>
      <c r="BLP6" s="94"/>
      <c r="BLQ6" s="94"/>
      <c r="BLR6" s="94"/>
      <c r="BLS6" s="94"/>
      <c r="BLT6" s="94"/>
      <c r="BLU6" s="94"/>
      <c r="BLV6" s="94"/>
      <c r="BLW6" s="94"/>
      <c r="BLX6" s="94"/>
      <c r="BLY6" s="94"/>
      <c r="BLZ6" s="94"/>
      <c r="BMA6" s="94"/>
      <c r="BMB6" s="94"/>
      <c r="BMC6" s="94"/>
      <c r="BMD6" s="94"/>
      <c r="BME6" s="94"/>
      <c r="BMF6" s="94"/>
      <c r="BMG6" s="94"/>
      <c r="BMH6" s="94"/>
      <c r="BMI6" s="94"/>
      <c r="BMJ6" s="94"/>
      <c r="BMK6" s="94"/>
      <c r="BML6" s="94"/>
      <c r="BMM6" s="94"/>
      <c r="BMN6" s="94"/>
      <c r="BMO6" s="94"/>
      <c r="BMP6" s="94"/>
      <c r="BMQ6" s="94"/>
      <c r="BMR6" s="94"/>
      <c r="BMS6" s="94"/>
      <c r="BMT6" s="94"/>
      <c r="BMU6" s="94"/>
      <c r="BMV6" s="94"/>
      <c r="BMW6" s="94"/>
      <c r="BMX6" s="94"/>
      <c r="BMY6" s="94"/>
      <c r="BMZ6" s="94"/>
      <c r="BNA6" s="94"/>
    </row>
    <row r="7" spans="1:1717" s="18" customFormat="1" ht="30.6" customHeight="1" thickBot="1" x14ac:dyDescent="0.25">
      <c r="A7" s="104" t="s">
        <v>3</v>
      </c>
      <c r="B7" s="105" t="s">
        <v>4</v>
      </c>
      <c r="C7" s="104" t="s">
        <v>11</v>
      </c>
      <c r="D7" s="104" t="s">
        <v>0</v>
      </c>
      <c r="E7" s="104" t="s">
        <v>14</v>
      </c>
      <c r="F7" s="104" t="s">
        <v>1</v>
      </c>
      <c r="G7" s="27" t="s">
        <v>15</v>
      </c>
    </row>
    <row r="8" spans="1:1717" s="7" customFormat="1" ht="16.899999999999999" customHeight="1" x14ac:dyDescent="0.2">
      <c r="A8" s="147"/>
      <c r="B8" s="147"/>
      <c r="C8" s="143"/>
      <c r="D8" s="143"/>
      <c r="E8" s="106"/>
      <c r="F8" s="107"/>
      <c r="G8" s="108"/>
    </row>
    <row r="9" spans="1:1717" s="7" customFormat="1" ht="16.899999999999999" customHeight="1" x14ac:dyDescent="0.2">
      <c r="A9" s="111"/>
      <c r="B9" s="111"/>
      <c r="C9" s="144"/>
      <c r="D9" s="144"/>
      <c r="E9" s="109"/>
      <c r="F9" s="110"/>
      <c r="G9" s="108"/>
    </row>
    <row r="10" spans="1:1717" s="7" customFormat="1" ht="16.899999999999999" customHeight="1" x14ac:dyDescent="0.2">
      <c r="A10" s="111"/>
      <c r="B10" s="111"/>
      <c r="C10" s="144"/>
      <c r="D10" s="144"/>
      <c r="E10" s="109"/>
      <c r="F10" s="110"/>
      <c r="G10" s="108"/>
    </row>
    <row r="11" spans="1:1717" s="7" customFormat="1" ht="16.899999999999999" customHeight="1" x14ac:dyDescent="0.2">
      <c r="A11" s="111"/>
      <c r="B11" s="111"/>
      <c r="C11" s="144"/>
      <c r="D11" s="144"/>
      <c r="E11" s="109"/>
      <c r="F11" s="110"/>
      <c r="G11" s="108"/>
    </row>
    <row r="12" spans="1:1717" s="7" customFormat="1" ht="16.899999999999999" customHeight="1" x14ac:dyDescent="0.2">
      <c r="A12" s="111"/>
      <c r="B12" s="148"/>
      <c r="C12" s="144"/>
      <c r="D12" s="144"/>
      <c r="E12" s="109"/>
      <c r="F12" s="110"/>
      <c r="G12" s="108"/>
    </row>
    <row r="13" spans="1:1717" s="7" customFormat="1" ht="16.899999999999999" customHeight="1" x14ac:dyDescent="0.2">
      <c r="A13" s="111"/>
      <c r="B13" s="111"/>
      <c r="C13" s="144"/>
      <c r="D13" s="144"/>
      <c r="E13" s="109"/>
      <c r="F13" s="110"/>
      <c r="G13" s="108"/>
    </row>
    <row r="14" spans="1:1717" s="7" customFormat="1" ht="16.899999999999999" customHeight="1" x14ac:dyDescent="0.2">
      <c r="A14" s="111"/>
      <c r="B14" s="111"/>
      <c r="C14" s="144"/>
      <c r="D14" s="144"/>
      <c r="E14" s="109"/>
      <c r="F14" s="110"/>
      <c r="G14" s="108"/>
    </row>
    <row r="15" spans="1:1717" s="7" customFormat="1" ht="16.899999999999999" customHeight="1" x14ac:dyDescent="0.2">
      <c r="A15" s="111"/>
      <c r="B15" s="111"/>
      <c r="C15" s="144"/>
      <c r="D15" s="144"/>
      <c r="E15" s="109"/>
      <c r="F15" s="110"/>
      <c r="G15" s="108"/>
    </row>
    <row r="16" spans="1:1717" s="7" customFormat="1" ht="16.899999999999999" customHeight="1" x14ac:dyDescent="0.2">
      <c r="A16" s="111"/>
      <c r="B16" s="111"/>
      <c r="C16" s="144"/>
      <c r="D16" s="144"/>
      <c r="E16" s="109"/>
      <c r="F16" s="110"/>
      <c r="G16" s="152"/>
    </row>
    <row r="17" spans="1:7" s="7" customFormat="1" ht="16.899999999999999" customHeight="1" x14ac:dyDescent="0.2">
      <c r="A17" s="111"/>
      <c r="B17" s="111"/>
      <c r="C17" s="144"/>
      <c r="D17" s="144"/>
      <c r="E17" s="109"/>
      <c r="F17" s="110"/>
      <c r="G17" s="108"/>
    </row>
    <row r="18" spans="1:7" s="7" customFormat="1" ht="16.899999999999999" customHeight="1" x14ac:dyDescent="0.2">
      <c r="A18" s="111"/>
      <c r="B18" s="111"/>
      <c r="C18" s="144"/>
      <c r="D18" s="144"/>
      <c r="E18" s="109"/>
      <c r="F18" s="110"/>
      <c r="G18" s="153"/>
    </row>
    <row r="19" spans="1:7" s="7" customFormat="1" ht="16.899999999999999" customHeight="1" x14ac:dyDescent="0.2">
      <c r="A19" s="111"/>
      <c r="B19" s="111"/>
      <c r="C19" s="144"/>
      <c r="D19" s="144"/>
      <c r="E19" s="109"/>
      <c r="F19" s="110"/>
      <c r="G19" s="108"/>
    </row>
    <row r="20" spans="1:7" s="7" customFormat="1" ht="16.899999999999999" customHeight="1" x14ac:dyDescent="0.2">
      <c r="A20" s="111"/>
      <c r="B20" s="111"/>
      <c r="C20" s="144"/>
      <c r="D20" s="144"/>
      <c r="E20" s="109"/>
      <c r="F20" s="110"/>
      <c r="G20" s="108"/>
    </row>
    <row r="21" spans="1:7" s="7" customFormat="1" ht="16.899999999999999" customHeight="1" x14ac:dyDescent="0.2">
      <c r="A21" s="111"/>
      <c r="B21" s="111"/>
      <c r="C21" s="144"/>
      <c r="D21" s="144"/>
      <c r="E21" s="109"/>
      <c r="F21" s="110"/>
      <c r="G21" s="108"/>
    </row>
    <row r="22" spans="1:7" s="7" customFormat="1" ht="16.899999999999999" customHeight="1" x14ac:dyDescent="0.2">
      <c r="A22" s="111"/>
      <c r="B22" s="111"/>
      <c r="C22" s="144"/>
      <c r="D22" s="144"/>
      <c r="E22" s="109"/>
      <c r="F22" s="110"/>
      <c r="G22" s="108"/>
    </row>
    <row r="23" spans="1:7" s="7" customFormat="1" ht="16.899999999999999" customHeight="1" x14ac:dyDescent="0.2">
      <c r="A23" s="111"/>
      <c r="B23" s="111"/>
      <c r="C23" s="144"/>
      <c r="D23" s="144"/>
      <c r="E23" s="109"/>
      <c r="F23" s="110"/>
      <c r="G23" s="108"/>
    </row>
    <row r="24" spans="1:7" s="7" customFormat="1" ht="16.899999999999999" customHeight="1" x14ac:dyDescent="0.2">
      <c r="A24" s="111"/>
      <c r="B24" s="111"/>
      <c r="C24" s="144"/>
      <c r="D24" s="144"/>
      <c r="E24" s="109"/>
      <c r="F24" s="110"/>
      <c r="G24" s="108"/>
    </row>
    <row r="25" spans="1:7" s="7" customFormat="1" ht="16.899999999999999" customHeight="1" x14ac:dyDescent="0.2">
      <c r="A25" s="111"/>
      <c r="B25" s="111"/>
      <c r="C25" s="144"/>
      <c r="D25" s="144"/>
      <c r="E25" s="109"/>
      <c r="F25" s="111"/>
      <c r="G25" s="108"/>
    </row>
    <row r="26" spans="1:7" s="7" customFormat="1" ht="16.899999999999999" customHeight="1" x14ac:dyDescent="0.2">
      <c r="A26" s="111"/>
      <c r="B26" s="111"/>
      <c r="C26" s="144"/>
      <c r="D26" s="144"/>
      <c r="E26" s="109"/>
      <c r="F26" s="111"/>
      <c r="G26" s="108"/>
    </row>
    <row r="27" spans="1:7" s="7" customFormat="1" ht="16.899999999999999" customHeight="1" x14ac:dyDescent="0.2">
      <c r="A27" s="111"/>
      <c r="B27" s="111"/>
      <c r="C27" s="144"/>
      <c r="D27" s="144"/>
      <c r="E27" s="109"/>
      <c r="F27" s="111"/>
      <c r="G27" s="108"/>
    </row>
    <row r="28" spans="1:7" s="7" customFormat="1" ht="16.899999999999999" customHeight="1" x14ac:dyDescent="0.2">
      <c r="A28" s="149"/>
      <c r="B28" s="149"/>
      <c r="C28" s="145"/>
      <c r="D28" s="145"/>
      <c r="E28" s="113"/>
      <c r="F28" s="114"/>
      <c r="G28" s="112"/>
    </row>
    <row r="29" spans="1:7" s="7" customFormat="1" ht="16.899999999999999" customHeight="1" thickBot="1" x14ac:dyDescent="0.25">
      <c r="A29" s="150"/>
      <c r="B29" s="150"/>
      <c r="C29" s="146"/>
      <c r="D29" s="146"/>
      <c r="E29" s="116"/>
      <c r="F29" s="117"/>
      <c r="G29" s="115"/>
    </row>
    <row r="30" spans="1:7" ht="16.149999999999999" customHeight="1" x14ac:dyDescent="0.2">
      <c r="A30" s="187" t="s">
        <v>29</v>
      </c>
      <c r="B30" s="187"/>
      <c r="C30" s="187"/>
      <c r="D30" s="187"/>
      <c r="E30" s="187"/>
      <c r="F30" s="187"/>
      <c r="G30" s="187"/>
    </row>
    <row r="31" spans="1:7" ht="16.149999999999999" customHeight="1" x14ac:dyDescent="0.2">
      <c r="A31" s="22"/>
      <c r="B31" s="22"/>
      <c r="C31" s="22"/>
      <c r="D31" s="22"/>
      <c r="E31" s="22"/>
      <c r="F31" s="22"/>
      <c r="G31" s="22"/>
    </row>
    <row r="32" spans="1:7" ht="8.4499999999999993" customHeight="1" x14ac:dyDescent="0.2">
      <c r="A32" s="5"/>
      <c r="B32" s="5"/>
      <c r="C32" s="5"/>
      <c r="D32" s="5"/>
      <c r="E32" s="5"/>
      <c r="F32" s="186"/>
    </row>
    <row r="33" spans="1:7" s="4" customFormat="1" ht="13.9" customHeight="1" x14ac:dyDescent="0.2">
      <c r="A33" s="21"/>
      <c r="B33" s="151"/>
      <c r="C33" s="28"/>
      <c r="E33" s="3"/>
      <c r="F33" s="186"/>
    </row>
    <row r="34" spans="1:7" s="4" customFormat="1" ht="27.6" customHeight="1" x14ac:dyDescent="0.2">
      <c r="A34" s="3"/>
      <c r="B34" s="102" t="s">
        <v>12</v>
      </c>
      <c r="C34" s="3"/>
      <c r="D34" s="3"/>
      <c r="E34" s="3"/>
      <c r="F34" s="102"/>
      <c r="G34" s="142"/>
    </row>
    <row r="35" spans="1:7" s="7" customFormat="1" ht="4.1500000000000004" customHeight="1" x14ac:dyDescent="0.2">
      <c r="B35" s="103"/>
    </row>
    <row r="36" spans="1:7" s="7" customFormat="1" x14ac:dyDescent="0.2">
      <c r="B36" s="103"/>
    </row>
    <row r="37" spans="1:7" s="7" customFormat="1" x14ac:dyDescent="0.2"/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/>
    <row r="44" spans="1:7" s="7" customFormat="1" x14ac:dyDescent="0.2"/>
    <row r="45" spans="1:7" s="7" customFormat="1" x14ac:dyDescent="0.2"/>
    <row r="46" spans="1:7" s="7" customFormat="1" x14ac:dyDescent="0.2"/>
    <row r="47" spans="1:7" s="7" customFormat="1" x14ac:dyDescent="0.2"/>
    <row r="48" spans="1:7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ht="13.9" customHeigh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</sheetData>
  <sheetProtection insertRows="0" deleteRows="0" sort="0"/>
  <protectedRanges>
    <protectedRange algorithmName="SHA-512" hashValue="xO68VqzM8NC2zkku1czvQh86teYguzQlw3WmFrv9T4Rvqm4p6M7wY0dfeoCAc2WXseBErKKb5TEJzG4oEcgXyg==" saltValue="P2tVnezt3OCC3oGn1GmEHw==" spinCount="100000" sqref="A8:G29" name="Bereich2"/>
    <protectedRange algorithmName="SHA-512" hashValue="9+AzZQea880hYohGy8xLNZAEjMPG2H8JgCTU4tXobrjy6wplip9voHsFtJb3AXOoXtjjuJtJsR69YLyw0mya4g==" saltValue="nje4BcfPT+E3OBLvdeoltQ==" spinCount="100000" sqref="C3" name="Bereich1"/>
  </protectedRanges>
  <mergeCells count="5">
    <mergeCell ref="F32:F33"/>
    <mergeCell ref="A30:G30"/>
    <mergeCell ref="A1:G1"/>
    <mergeCell ref="A5:G5"/>
    <mergeCell ref="A2:G2"/>
  </mergeCells>
  <dataValidations xWindow="575" yWindow="669" count="4">
    <dataValidation type="whole" operator="greaterThan" allowBlank="1" showInputMessage="1" showErrorMessage="1" prompt="Bitte alle Belegvorgänge fortlaufend nummerieren. Beginnen Sie bei der ersten Eintragung in dieser Tabelle mit der Zahl 1." sqref="A8:A29">
      <formula1>0</formula1>
    </dataValidation>
    <dataValidation type="date" operator="greaterThanOrEqual" allowBlank="1" showInputMessage="1" showErrorMessage="1" errorTitle="Ungültiger Wert" error="Bitte ein gültiges Datum angeben." promptTitle="Bitte eintragen:" prompt="Bitte geben Sie das Rechnungsdatum des Beleges an." sqref="C8:C29">
      <formula1>44835</formula1>
    </dataValidation>
    <dataValidation type="date" operator="greaterThanOrEqual" allowBlank="1" showInputMessage="1" showErrorMessage="1" errorTitle="Ungültiger Wert!" error="Bitte ein gültiges Datum angeben." promptTitle="Bitte eintragen:" prompt="Bitte geben Sie per Datum an, wann die Zahlung getätigt wurde (Zahlungsdatum gemäß Konto- bzw. Kassenbuchauszug)" sqref="D8:D29">
      <formula1>44835</formula1>
    </dataValidation>
    <dataValidation type="date" operator="greaterThanOrEqual" allowBlank="1" showInputMessage="1" showErrorMessage="1" errorTitle="Ungültiger Wert!" error="Bitte geben Sie das aktuelle Datum an." sqref="B33">
      <formula1>44927</formula1>
    </dataValidation>
  </dataValidations>
  <pageMargins left="0.61424999999999996" right="0.5611666666666667" top="0.66733333333333333" bottom="0.50808333333333333" header="0.41708333333333331" footer="0.34883333333333333"/>
  <pageSetup paperSize="9" scale="91" orientation="landscape" r:id="rId1"/>
  <headerFooter scaleWithDoc="0" alignWithMargins="0">
    <oddHeader>&amp;LKinder- und Jugendförderung Landkreis Börde&amp;C
&amp;RAnlage 1 zum Verwendungsnachweis</oddHeader>
    <oddFooter xml:space="preserve">&amp;C&amp;9&amp;P von &amp;N&amp;R&amp;9
</oddFooter>
  </headerFooter>
  <extLst>
    <ext xmlns:x14="http://schemas.microsoft.com/office/spreadsheetml/2009/9/main" uri="{CCE6A557-97BC-4b89-ADB6-D9C93CAAB3DF}">
      <x14:dataValidations xmlns:xm="http://schemas.microsoft.com/office/excel/2006/main" xWindow="575" yWindow="669" count="1">
        <x14:dataValidation type="list" showInputMessage="1" showErrorMessage="1">
          <x14:formula1>
            <xm:f>Dropdown!$A$3:$A$17</xm:f>
          </x14:formula1>
          <xm:sqref>G8:G29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44"/>
  <sheetViews>
    <sheetView showGridLines="0" view="pageBreakPreview" zoomScaleNormal="100" zoomScaleSheetLayoutView="100" zoomScalePageLayoutView="80" workbookViewId="0">
      <selection activeCell="A2" sqref="A2:AQ2"/>
    </sheetView>
  </sheetViews>
  <sheetFormatPr baseColWidth="10" defaultColWidth="2.28515625" defaultRowHeight="12.75" x14ac:dyDescent="0.2"/>
  <cols>
    <col min="1" max="1" width="4.140625" style="92" customWidth="1"/>
    <col min="2" max="3" width="2.28515625" style="47" customWidth="1"/>
    <col min="4" max="21" width="2.28515625" style="47"/>
    <col min="22" max="22" width="1.42578125" style="47" customWidth="1"/>
    <col min="23" max="25" width="2.28515625" style="47"/>
    <col min="26" max="26" width="4.28515625" style="47" customWidth="1"/>
    <col min="27" max="45" width="2.28515625" style="47"/>
    <col min="46" max="46" width="2.28515625" style="47" customWidth="1"/>
    <col min="47" max="16384" width="2.28515625" style="47"/>
  </cols>
  <sheetData>
    <row r="2" spans="1:87" s="44" customFormat="1" ht="21.2" customHeight="1" x14ac:dyDescent="0.35">
      <c r="A2" s="222" t="s">
        <v>93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87" s="44" customFormat="1" ht="14.1" customHeight="1" x14ac:dyDescent="0.2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</row>
    <row r="4" spans="1:87" s="45" customFormat="1" ht="14.1" customHeight="1" x14ac:dyDescent="0.2">
      <c r="A4" s="91"/>
    </row>
    <row r="5" spans="1:87" s="46" customFormat="1" ht="14.1" customHeight="1" x14ac:dyDescent="0.2">
      <c r="B5" s="20"/>
      <c r="C5" s="20"/>
      <c r="D5" s="20"/>
      <c r="E5" s="20"/>
      <c r="F5" s="20"/>
      <c r="G5" s="20"/>
      <c r="H5" s="20"/>
      <c r="I5" s="20"/>
    </row>
    <row r="6" spans="1:87" ht="14.1" customHeight="1" x14ac:dyDescent="0.2">
      <c r="A6" s="130" t="s">
        <v>65</v>
      </c>
      <c r="J6" s="223"/>
      <c r="K6" s="224"/>
      <c r="L6" s="224"/>
      <c r="M6" s="225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</row>
    <row r="7" spans="1:87" ht="14.1" customHeight="1" x14ac:dyDescent="0.2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AC7" s="58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8"/>
      <c r="AP7" s="57"/>
      <c r="AQ7" s="57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</row>
    <row r="8" spans="1:87" s="48" customFormat="1" ht="14.1" customHeight="1" x14ac:dyDescent="0.2">
      <c r="A8" s="226" t="s">
        <v>15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8"/>
      <c r="W8" s="232" t="s">
        <v>22</v>
      </c>
      <c r="X8" s="233"/>
      <c r="Y8" s="233"/>
      <c r="Z8" s="233"/>
      <c r="AA8" s="233"/>
      <c r="AB8" s="234"/>
      <c r="AC8" s="232" t="s">
        <v>24</v>
      </c>
      <c r="AD8" s="233"/>
      <c r="AE8" s="233"/>
      <c r="AF8" s="233"/>
      <c r="AG8" s="233"/>
      <c r="AH8" s="234"/>
      <c r="AI8" s="235" t="s">
        <v>17</v>
      </c>
      <c r="AJ8" s="235"/>
      <c r="AK8" s="235"/>
      <c r="AL8" s="235"/>
      <c r="AM8" s="235"/>
      <c r="AN8" s="235"/>
      <c r="AO8" s="235"/>
      <c r="AP8" s="235"/>
      <c r="AQ8" s="236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</row>
    <row r="9" spans="1:87" s="49" customFormat="1" ht="14.1" customHeight="1" x14ac:dyDescent="0.2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1"/>
      <c r="W9" s="237" t="s">
        <v>92</v>
      </c>
      <c r="X9" s="238"/>
      <c r="Y9" s="238"/>
      <c r="Z9" s="238"/>
      <c r="AA9" s="238"/>
      <c r="AB9" s="239"/>
      <c r="AC9" s="237" t="s">
        <v>25</v>
      </c>
      <c r="AD9" s="238"/>
      <c r="AE9" s="238"/>
      <c r="AF9" s="238"/>
      <c r="AG9" s="238"/>
      <c r="AH9" s="239"/>
      <c r="AI9" s="238" t="s">
        <v>18</v>
      </c>
      <c r="AJ9" s="238"/>
      <c r="AK9" s="238"/>
      <c r="AL9" s="238"/>
      <c r="AM9" s="238"/>
      <c r="AN9" s="118"/>
      <c r="AO9" s="238" t="s">
        <v>19</v>
      </c>
      <c r="AP9" s="238"/>
      <c r="AQ9" s="239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</row>
    <row r="10" spans="1:87" s="49" customFormat="1" ht="14.1" customHeight="1" x14ac:dyDescent="0.2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  <c r="N10" s="78"/>
      <c r="O10" s="78"/>
      <c r="P10" s="78"/>
      <c r="Q10" s="78"/>
      <c r="R10" s="78"/>
      <c r="S10" s="78"/>
      <c r="T10" s="78"/>
      <c r="U10" s="78"/>
      <c r="V10" s="80"/>
      <c r="W10" s="81"/>
      <c r="X10" s="78"/>
      <c r="Y10" s="78"/>
      <c r="Z10" s="78"/>
      <c r="AA10" s="78"/>
      <c r="AB10" s="80"/>
      <c r="AC10" s="78"/>
      <c r="AD10" s="78"/>
      <c r="AE10" s="78"/>
      <c r="AF10" s="78"/>
      <c r="AG10" s="78"/>
      <c r="AH10" s="80"/>
      <c r="AI10" s="82"/>
      <c r="AJ10" s="82"/>
      <c r="AK10" s="82"/>
      <c r="AL10" s="82"/>
      <c r="AM10" s="82"/>
      <c r="AN10" s="83"/>
      <c r="AO10" s="82"/>
      <c r="AP10" s="82"/>
      <c r="AQ10" s="84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1:87" s="49" customFormat="1" ht="12.2" customHeight="1" x14ac:dyDescent="0.2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5"/>
      <c r="AJ11" s="135"/>
      <c r="AK11" s="135"/>
      <c r="AL11" s="135"/>
      <c r="AM11" s="135"/>
      <c r="AN11" s="136"/>
      <c r="AO11" s="135"/>
      <c r="AP11" s="135"/>
      <c r="AQ11" s="135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87" s="50" customFormat="1" ht="22.5" customHeight="1" x14ac:dyDescent="0.2">
      <c r="A12" s="119" t="s">
        <v>91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75"/>
      <c r="R12" s="75"/>
      <c r="S12" s="75"/>
      <c r="T12" s="75"/>
      <c r="U12" s="75"/>
      <c r="V12" s="76"/>
      <c r="W12" s="214"/>
      <c r="X12" s="214"/>
      <c r="Y12" s="214"/>
      <c r="Z12" s="214"/>
      <c r="AA12" s="214"/>
      <c r="AB12" s="72"/>
      <c r="AC12" s="214"/>
      <c r="AD12" s="214"/>
      <c r="AE12" s="214"/>
      <c r="AF12" s="214"/>
      <c r="AG12" s="214"/>
      <c r="AH12" s="72"/>
      <c r="AI12" s="214"/>
      <c r="AJ12" s="214"/>
      <c r="AK12" s="214"/>
      <c r="AL12" s="214"/>
      <c r="AM12" s="214"/>
      <c r="AN12" s="215"/>
      <c r="AO12" s="215"/>
      <c r="AP12" s="215"/>
      <c r="AQ12" s="215"/>
    </row>
    <row r="13" spans="1:87" s="50" customFormat="1" ht="22.5" customHeight="1" x14ac:dyDescent="0.2">
      <c r="A13" s="59" t="s">
        <v>13</v>
      </c>
      <c r="C13" s="60" t="s">
        <v>49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204">
        <v>0</v>
      </c>
      <c r="X13" s="205"/>
      <c r="Y13" s="205"/>
      <c r="Z13" s="205"/>
      <c r="AA13" s="205"/>
      <c r="AB13" s="162"/>
      <c r="AC13" s="206">
        <f>((SUMIF(Belegliste!$G$8:$G$30,"1.1 Unterbringung*",Belegliste!$E$8:$E$30)))</f>
        <v>0</v>
      </c>
      <c r="AD13" s="207"/>
      <c r="AE13" s="207"/>
      <c r="AF13" s="207"/>
      <c r="AG13" s="207"/>
      <c r="AH13" s="162"/>
      <c r="AI13" s="206">
        <f>AC13-W13</f>
        <v>0</v>
      </c>
      <c r="AJ13" s="207"/>
      <c r="AK13" s="207"/>
      <c r="AL13" s="207"/>
      <c r="AM13" s="208"/>
      <c r="AN13" s="206" t="str">
        <f>IFERROR((AC13/W13*100),"0,00")</f>
        <v>0,00</v>
      </c>
      <c r="AO13" s="207"/>
      <c r="AP13" s="207"/>
      <c r="AQ13" s="208"/>
    </row>
    <row r="14" spans="1:87" s="50" customFormat="1" ht="22.5" customHeight="1" x14ac:dyDescent="0.2">
      <c r="A14" s="59" t="s">
        <v>10</v>
      </c>
      <c r="C14" s="60" t="s">
        <v>66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209">
        <v>0</v>
      </c>
      <c r="X14" s="194"/>
      <c r="Y14" s="194"/>
      <c r="Z14" s="194"/>
      <c r="AA14" s="194"/>
      <c r="AB14" s="121"/>
      <c r="AC14" s="191">
        <f>((SUMIF(Belegliste!$G$8:$G$30,"1.2 Reiseausgaben*",Belegliste!$E$8:$E$30)))</f>
        <v>0</v>
      </c>
      <c r="AD14" s="192"/>
      <c r="AE14" s="192"/>
      <c r="AF14" s="192"/>
      <c r="AG14" s="192"/>
      <c r="AH14" s="121"/>
      <c r="AI14" s="191">
        <f>AC14-W14</f>
        <v>0</v>
      </c>
      <c r="AJ14" s="192"/>
      <c r="AK14" s="192"/>
      <c r="AL14" s="192"/>
      <c r="AM14" s="193"/>
      <c r="AN14" s="191" t="str">
        <f t="shared" ref="AN14:AN19" si="0">IFERROR((AC14/W14*100), "0,00")</f>
        <v>0,00</v>
      </c>
      <c r="AO14" s="192"/>
      <c r="AP14" s="192"/>
      <c r="AQ14" s="193"/>
    </row>
    <row r="15" spans="1:87" s="50" customFormat="1" ht="22.5" customHeight="1" x14ac:dyDescent="0.2">
      <c r="A15" s="131" t="s">
        <v>67</v>
      </c>
      <c r="C15" s="60" t="s">
        <v>68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209">
        <v>0</v>
      </c>
      <c r="X15" s="194"/>
      <c r="Y15" s="194"/>
      <c r="Z15" s="194"/>
      <c r="AA15" s="194"/>
      <c r="AB15" s="121"/>
      <c r="AC15" s="191">
        <f>((SUMIF(Belegliste!$G$8:$G$30,"1.3 Dienstleistungsausgaben*",Belegliste!$E$8:$E$30)))</f>
        <v>0</v>
      </c>
      <c r="AD15" s="192"/>
      <c r="AE15" s="192"/>
      <c r="AF15" s="192"/>
      <c r="AG15" s="192"/>
      <c r="AH15" s="121"/>
      <c r="AI15" s="191">
        <f t="shared" ref="AI15" si="1">AC15-W15</f>
        <v>0</v>
      </c>
      <c r="AJ15" s="192"/>
      <c r="AK15" s="192"/>
      <c r="AL15" s="192"/>
      <c r="AM15" s="193"/>
      <c r="AN15" s="191" t="str">
        <f t="shared" si="0"/>
        <v>0,00</v>
      </c>
      <c r="AO15" s="192"/>
      <c r="AP15" s="192"/>
      <c r="AQ15" s="193"/>
    </row>
    <row r="16" spans="1:87" s="50" customFormat="1" ht="22.5" customHeight="1" x14ac:dyDescent="0.2">
      <c r="A16" s="131" t="s">
        <v>69</v>
      </c>
      <c r="C16" s="60" t="s">
        <v>70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5"/>
      <c r="W16" s="210">
        <v>0</v>
      </c>
      <c r="X16" s="210"/>
      <c r="Y16" s="210"/>
      <c r="Z16" s="210"/>
      <c r="AA16" s="210"/>
      <c r="AB16" s="122"/>
      <c r="AC16" s="191">
        <f>((SUMIF(Belegliste!$G$8:$G$30,"1.4 TN-Gebühren als Ausgaben*",Belegliste!$E$8:$E$30)))</f>
        <v>0</v>
      </c>
      <c r="AD16" s="192"/>
      <c r="AE16" s="192"/>
      <c r="AF16" s="192"/>
      <c r="AG16" s="192"/>
      <c r="AH16" s="122"/>
      <c r="AI16" s="211">
        <f>AC16-W16</f>
        <v>0</v>
      </c>
      <c r="AJ16" s="212"/>
      <c r="AK16" s="212"/>
      <c r="AL16" s="212"/>
      <c r="AM16" s="213"/>
      <c r="AN16" s="211" t="str">
        <f t="shared" si="0"/>
        <v>0,00</v>
      </c>
      <c r="AO16" s="212"/>
      <c r="AP16" s="212"/>
      <c r="AQ16" s="213"/>
    </row>
    <row r="17" spans="1:87" s="50" customFormat="1" ht="22.5" customHeight="1" x14ac:dyDescent="0.2">
      <c r="A17" s="131" t="s">
        <v>71</v>
      </c>
      <c r="C17" s="60" t="s">
        <v>72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5"/>
      <c r="W17" s="194">
        <v>0</v>
      </c>
      <c r="X17" s="194"/>
      <c r="Y17" s="194"/>
      <c r="Z17" s="194"/>
      <c r="AA17" s="194"/>
      <c r="AB17" s="121"/>
      <c r="AC17" s="191">
        <f>((SUMIF(Belegliste!$G$8:$G$30,"1.5 Beschaffung von Materialien*",Belegliste!$E$8:$E$30)))</f>
        <v>0</v>
      </c>
      <c r="AD17" s="192"/>
      <c r="AE17" s="192"/>
      <c r="AF17" s="192"/>
      <c r="AG17" s="192"/>
      <c r="AH17" s="121"/>
      <c r="AI17" s="191">
        <f>AC17-W17</f>
        <v>0</v>
      </c>
      <c r="AJ17" s="192"/>
      <c r="AK17" s="192"/>
      <c r="AL17" s="192"/>
      <c r="AM17" s="193"/>
      <c r="AN17" s="191" t="str">
        <f t="shared" si="0"/>
        <v>0,00</v>
      </c>
      <c r="AO17" s="192"/>
      <c r="AP17" s="192"/>
      <c r="AQ17" s="193"/>
    </row>
    <row r="18" spans="1:87" s="50" customFormat="1" ht="22.5" customHeight="1" x14ac:dyDescent="0.2">
      <c r="A18" s="131" t="s">
        <v>73</v>
      </c>
      <c r="B18" s="60"/>
      <c r="C18" s="60" t="s">
        <v>74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5"/>
      <c r="W18" s="194">
        <v>0</v>
      </c>
      <c r="X18" s="194"/>
      <c r="Y18" s="194"/>
      <c r="Z18" s="194"/>
      <c r="AA18" s="194"/>
      <c r="AB18" s="121"/>
      <c r="AC18" s="191">
        <f>((SUMIF(Belegliste!$G$8:$G$30,"1.6 Verpflegung/ Lebensmittel*",Belegliste!$E$8:$E$30)))</f>
        <v>0</v>
      </c>
      <c r="AD18" s="192"/>
      <c r="AE18" s="192"/>
      <c r="AF18" s="192"/>
      <c r="AG18" s="192"/>
      <c r="AH18" s="121"/>
      <c r="AI18" s="191">
        <f t="shared" ref="AI18:AI19" si="2">AC18-W18</f>
        <v>0</v>
      </c>
      <c r="AJ18" s="192"/>
      <c r="AK18" s="192"/>
      <c r="AL18" s="192"/>
      <c r="AM18" s="193"/>
      <c r="AN18" s="191" t="str">
        <f t="shared" si="0"/>
        <v>0,00</v>
      </c>
      <c r="AO18" s="192"/>
      <c r="AP18" s="192"/>
      <c r="AQ18" s="193"/>
    </row>
    <row r="19" spans="1:87" s="50" customFormat="1" ht="22.5" customHeight="1" x14ac:dyDescent="0.2">
      <c r="A19" s="131" t="s">
        <v>75</v>
      </c>
      <c r="B19" s="60"/>
      <c r="C19" s="60" t="s">
        <v>76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5"/>
      <c r="W19" s="209">
        <v>0</v>
      </c>
      <c r="X19" s="194"/>
      <c r="Y19" s="194"/>
      <c r="Z19" s="194"/>
      <c r="AA19" s="194"/>
      <c r="AB19" s="121"/>
      <c r="AC19" s="191">
        <f>((SUMIF(Belegliste!$G$8:$G$30,"1.7 sonstige Ausgaben*",Belegliste!$E$8:$E$30)))</f>
        <v>0</v>
      </c>
      <c r="AD19" s="192"/>
      <c r="AE19" s="192"/>
      <c r="AF19" s="192"/>
      <c r="AG19" s="192"/>
      <c r="AH19" s="121"/>
      <c r="AI19" s="191">
        <f t="shared" si="2"/>
        <v>0</v>
      </c>
      <c r="AJ19" s="192"/>
      <c r="AK19" s="192"/>
      <c r="AL19" s="192"/>
      <c r="AM19" s="193"/>
      <c r="AN19" s="191" t="str">
        <f t="shared" si="0"/>
        <v>0,00</v>
      </c>
      <c r="AO19" s="192"/>
      <c r="AP19" s="192"/>
      <c r="AQ19" s="193"/>
    </row>
    <row r="20" spans="1:87" s="50" customFormat="1" ht="22.5" customHeight="1" x14ac:dyDescent="0.2">
      <c r="A20" s="131" t="s">
        <v>16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9"/>
      <c r="W20" s="202">
        <f>SUM(W13:AA19)</f>
        <v>0</v>
      </c>
      <c r="X20" s="202"/>
      <c r="Y20" s="202"/>
      <c r="Z20" s="202"/>
      <c r="AA20" s="202"/>
      <c r="AB20" s="123"/>
      <c r="AC20" s="201">
        <f>SUM(AC13:AG19)</f>
        <v>0</v>
      </c>
      <c r="AD20" s="202"/>
      <c r="AE20" s="202"/>
      <c r="AF20" s="202"/>
      <c r="AG20" s="202"/>
      <c r="AH20" s="123"/>
      <c r="AI20" s="201">
        <f>SUM(AI13:AM19)</f>
        <v>0</v>
      </c>
      <c r="AJ20" s="202"/>
      <c r="AK20" s="202"/>
      <c r="AL20" s="202"/>
      <c r="AM20" s="203"/>
      <c r="AN20" s="201" t="str">
        <f>IFERROR((AC20/W20*100), "0,00")</f>
        <v>0,00</v>
      </c>
      <c r="AO20" s="202"/>
      <c r="AP20" s="202"/>
      <c r="AQ20" s="203"/>
    </row>
    <row r="21" spans="1:87" s="73" customFormat="1" ht="12.2" customHeight="1" x14ac:dyDescent="0.2">
      <c r="A21" s="158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85"/>
      <c r="X21" s="85"/>
      <c r="Y21" s="85"/>
      <c r="Z21" s="85"/>
      <c r="AA21" s="85"/>
      <c r="AB21" s="86"/>
      <c r="AC21" s="85"/>
      <c r="AD21" s="85"/>
      <c r="AE21" s="85"/>
      <c r="AF21" s="85"/>
      <c r="AG21" s="85"/>
      <c r="AH21" s="86"/>
      <c r="AI21" s="85"/>
      <c r="AJ21" s="85"/>
      <c r="AK21" s="85"/>
      <c r="AL21" s="85"/>
      <c r="AM21" s="85"/>
      <c r="AN21" s="87"/>
      <c r="AO21" s="87"/>
      <c r="AP21" s="87"/>
      <c r="AQ21" s="87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</row>
    <row r="22" spans="1:87" s="73" customFormat="1" ht="20.45" customHeight="1" x14ac:dyDescent="0.2">
      <c r="A22" s="158" t="s">
        <v>83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159"/>
      <c r="X22" s="159"/>
      <c r="Y22" s="159"/>
      <c r="Z22" s="159"/>
      <c r="AA22" s="159"/>
      <c r="AB22" s="160"/>
      <c r="AC22" s="159"/>
      <c r="AD22" s="159"/>
      <c r="AE22" s="159"/>
      <c r="AF22" s="159"/>
      <c r="AG22" s="159"/>
      <c r="AH22" s="160"/>
      <c r="AI22" s="159"/>
      <c r="AJ22" s="159"/>
      <c r="AK22" s="159"/>
      <c r="AL22" s="159"/>
      <c r="AM22" s="159"/>
      <c r="AN22" s="161"/>
      <c r="AO22" s="161"/>
      <c r="AP22" s="161"/>
      <c r="AQ22" s="161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</row>
    <row r="23" spans="1:87" s="50" customFormat="1" ht="22.5" customHeight="1" x14ac:dyDescent="0.2">
      <c r="A23" s="74" t="s">
        <v>5</v>
      </c>
      <c r="C23" s="70" t="s">
        <v>77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71"/>
      <c r="W23" s="204">
        <v>0</v>
      </c>
      <c r="X23" s="205"/>
      <c r="Y23" s="205"/>
      <c r="Z23" s="205"/>
      <c r="AA23" s="205"/>
      <c r="AB23" s="162"/>
      <c r="AC23" s="206">
        <f>((SUMIF(Belegliste!$G$8:$G$30,"2.1 Einnahmen aus TN-Beiträgen*",Belegliste!$E$8:$E$30)))</f>
        <v>0</v>
      </c>
      <c r="AD23" s="207"/>
      <c r="AE23" s="207"/>
      <c r="AF23" s="207"/>
      <c r="AG23" s="207"/>
      <c r="AH23" s="162"/>
      <c r="AI23" s="206">
        <f>AC23-W23</f>
        <v>0</v>
      </c>
      <c r="AJ23" s="207"/>
      <c r="AK23" s="207"/>
      <c r="AL23" s="207"/>
      <c r="AM23" s="208"/>
      <c r="AN23" s="206" t="str">
        <f>IFERROR((AC23/W23*100), "0,00")</f>
        <v>0,00</v>
      </c>
      <c r="AO23" s="207"/>
      <c r="AP23" s="207"/>
      <c r="AQ23" s="208"/>
    </row>
    <row r="24" spans="1:87" s="50" customFormat="1" ht="22.5" customHeight="1" x14ac:dyDescent="0.2">
      <c r="A24" s="74" t="s">
        <v>6</v>
      </c>
      <c r="B24" s="70"/>
      <c r="C24" s="70" t="s">
        <v>78</v>
      </c>
      <c r="D24" s="68"/>
      <c r="E24" s="68"/>
      <c r="F24" s="68"/>
      <c r="G24" s="68"/>
      <c r="H24" s="70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71"/>
      <c r="W24" s="194">
        <v>0</v>
      </c>
      <c r="X24" s="194"/>
      <c r="Y24" s="194"/>
      <c r="Z24" s="194"/>
      <c r="AA24" s="194"/>
      <c r="AB24" s="121"/>
      <c r="AC24" s="191">
        <f>((SUMIF(Belegliste!$G$8:$G$30,"2.2 Eigenmittel des Trägers*",Belegliste!$E$8:$E$30)))</f>
        <v>0</v>
      </c>
      <c r="AD24" s="192"/>
      <c r="AE24" s="192"/>
      <c r="AF24" s="192"/>
      <c r="AG24" s="192"/>
      <c r="AH24" s="121"/>
      <c r="AI24" s="191">
        <f t="shared" ref="AI24:AI30" si="3">AC24-W24</f>
        <v>0</v>
      </c>
      <c r="AJ24" s="192"/>
      <c r="AK24" s="192"/>
      <c r="AL24" s="192"/>
      <c r="AM24" s="193"/>
      <c r="AN24" s="191" t="str">
        <f t="shared" ref="AN24:AN30" si="4">IFERROR((AC24/W24*100), "0,00")</f>
        <v>0,00</v>
      </c>
      <c r="AO24" s="192"/>
      <c r="AP24" s="192"/>
      <c r="AQ24" s="193"/>
    </row>
    <row r="25" spans="1:87" s="50" customFormat="1" ht="22.5" customHeight="1" x14ac:dyDescent="0.2">
      <c r="A25" s="74" t="s">
        <v>7</v>
      </c>
      <c r="C25" s="70" t="s">
        <v>86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71"/>
      <c r="W25" s="194">
        <v>0</v>
      </c>
      <c r="X25" s="194"/>
      <c r="Y25" s="194"/>
      <c r="Z25" s="194"/>
      <c r="AA25" s="194"/>
      <c r="AB25" s="121"/>
      <c r="AC25" s="191">
        <f>((SUMIF(Belegliste!$G$8:$G$30,"2.3 sonstige Einnahmen*",Belegliste!$E$8:$E$30)))</f>
        <v>0</v>
      </c>
      <c r="AD25" s="192"/>
      <c r="AE25" s="192"/>
      <c r="AF25" s="192"/>
      <c r="AG25" s="192"/>
      <c r="AH25" s="121"/>
      <c r="AI25" s="191">
        <f t="shared" si="3"/>
        <v>0</v>
      </c>
      <c r="AJ25" s="192"/>
      <c r="AK25" s="192"/>
      <c r="AL25" s="192"/>
      <c r="AM25" s="193"/>
      <c r="AN25" s="191" t="str">
        <f t="shared" si="4"/>
        <v>0,00</v>
      </c>
      <c r="AO25" s="192"/>
      <c r="AP25" s="192"/>
      <c r="AQ25" s="193"/>
    </row>
    <row r="26" spans="1:87" s="50" customFormat="1" ht="22.5" customHeight="1" x14ac:dyDescent="0.2">
      <c r="A26" s="74" t="s">
        <v>79</v>
      </c>
      <c r="C26" s="70" t="s">
        <v>87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71"/>
      <c r="W26" s="194">
        <v>0</v>
      </c>
      <c r="X26" s="194"/>
      <c r="Y26" s="194"/>
      <c r="Z26" s="194"/>
      <c r="AA26" s="194"/>
      <c r="AB26" s="121"/>
      <c r="AC26" s="191">
        <f>((SUMIF(Belegliste!$G$8:$G$30,"2.4.1 Zuschuss Stadt/ Gemeinde*",Belegliste!$E$8:$E$30)))</f>
        <v>0</v>
      </c>
      <c r="AD26" s="192"/>
      <c r="AE26" s="192"/>
      <c r="AF26" s="192"/>
      <c r="AG26" s="192"/>
      <c r="AH26" s="121"/>
      <c r="AI26" s="191">
        <f t="shared" si="3"/>
        <v>0</v>
      </c>
      <c r="AJ26" s="192"/>
      <c r="AK26" s="192"/>
      <c r="AL26" s="192"/>
      <c r="AM26" s="193"/>
      <c r="AN26" s="191" t="str">
        <f t="shared" si="4"/>
        <v>0,00</v>
      </c>
      <c r="AO26" s="192"/>
      <c r="AP26" s="192"/>
      <c r="AQ26" s="193"/>
    </row>
    <row r="27" spans="1:87" s="50" customFormat="1" ht="22.5" customHeight="1" x14ac:dyDescent="0.2">
      <c r="A27" s="74" t="s">
        <v>80</v>
      </c>
      <c r="C27" s="70" t="s">
        <v>88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71"/>
      <c r="W27" s="194">
        <v>0</v>
      </c>
      <c r="X27" s="194"/>
      <c r="Y27" s="194"/>
      <c r="Z27" s="194"/>
      <c r="AA27" s="194"/>
      <c r="AB27" s="121"/>
      <c r="AC27" s="191">
        <f>((SUMIF(Belegliste!$G$8:$G$30,"2.4.2 Zuschuss Landkreis Börde*",Belegliste!$E$8:$E$30)))</f>
        <v>0</v>
      </c>
      <c r="AD27" s="192"/>
      <c r="AE27" s="192"/>
      <c r="AF27" s="192"/>
      <c r="AG27" s="192"/>
      <c r="AH27" s="121"/>
      <c r="AI27" s="191">
        <f t="shared" si="3"/>
        <v>0</v>
      </c>
      <c r="AJ27" s="192"/>
      <c r="AK27" s="192"/>
      <c r="AL27" s="192"/>
      <c r="AM27" s="193"/>
      <c r="AN27" s="191" t="str">
        <f t="shared" si="4"/>
        <v>0,00</v>
      </c>
      <c r="AO27" s="192"/>
      <c r="AP27" s="192"/>
      <c r="AQ27" s="193"/>
    </row>
    <row r="28" spans="1:87" s="50" customFormat="1" ht="22.5" customHeight="1" x14ac:dyDescent="0.2">
      <c r="A28" s="74" t="s">
        <v>81</v>
      </c>
      <c r="C28" s="70" t="s">
        <v>89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71"/>
      <c r="W28" s="194">
        <v>0</v>
      </c>
      <c r="X28" s="194"/>
      <c r="Y28" s="194"/>
      <c r="Z28" s="194"/>
      <c r="AA28" s="194"/>
      <c r="AB28" s="121"/>
      <c r="AC28" s="191">
        <f>((SUMIF(Belegliste!$G$8:$G$30,"2.4.3 Zuschuss Land Sachsen-Anhalt*",Belegliste!$E$8:$E$30)))</f>
        <v>0</v>
      </c>
      <c r="AD28" s="192"/>
      <c r="AE28" s="192"/>
      <c r="AF28" s="192"/>
      <c r="AG28" s="192"/>
      <c r="AH28" s="121"/>
      <c r="AI28" s="191">
        <f t="shared" si="3"/>
        <v>0</v>
      </c>
      <c r="AJ28" s="192"/>
      <c r="AK28" s="192"/>
      <c r="AL28" s="192"/>
      <c r="AM28" s="193"/>
      <c r="AN28" s="191" t="str">
        <f>IFERROR((AC28/W28*100), "0,00")</f>
        <v>0,00</v>
      </c>
      <c r="AO28" s="192"/>
      <c r="AP28" s="192"/>
      <c r="AQ28" s="193"/>
    </row>
    <row r="29" spans="1:87" s="50" customFormat="1" ht="22.5" customHeight="1" x14ac:dyDescent="0.2">
      <c r="A29" s="74" t="s">
        <v>82</v>
      </c>
      <c r="C29" s="70" t="s">
        <v>90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71"/>
      <c r="W29" s="194">
        <v>0</v>
      </c>
      <c r="X29" s="194"/>
      <c r="Y29" s="194"/>
      <c r="Z29" s="194"/>
      <c r="AA29" s="194"/>
      <c r="AB29" s="63"/>
      <c r="AC29" s="191">
        <f>((SUMIF(Belegliste!$G$8:$G$30,"2.4.4 Zuschuss Bund*",Belegliste!$E$8:$E$30)))</f>
        <v>0</v>
      </c>
      <c r="AD29" s="192"/>
      <c r="AE29" s="192"/>
      <c r="AF29" s="192"/>
      <c r="AG29" s="192"/>
      <c r="AH29" s="63"/>
      <c r="AI29" s="191">
        <f>AC29-W29</f>
        <v>0</v>
      </c>
      <c r="AJ29" s="192"/>
      <c r="AK29" s="192"/>
      <c r="AL29" s="192"/>
      <c r="AM29" s="193"/>
      <c r="AN29" s="191" t="str">
        <f>IFERROR((AC29/W29*100), "0,00")</f>
        <v>0,00</v>
      </c>
      <c r="AO29" s="192"/>
      <c r="AP29" s="192"/>
      <c r="AQ29" s="193"/>
    </row>
    <row r="30" spans="1:87" s="50" customFormat="1" ht="22.5" customHeight="1" x14ac:dyDescent="0.2">
      <c r="A30" s="74" t="s">
        <v>84</v>
      </c>
      <c r="C30" s="70" t="s">
        <v>85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71"/>
      <c r="W30" s="200">
        <v>0</v>
      </c>
      <c r="X30" s="200"/>
      <c r="Y30" s="200"/>
      <c r="Z30" s="200"/>
      <c r="AA30" s="200"/>
      <c r="AB30" s="63"/>
      <c r="AC30" s="191">
        <f>((SUMIF(Belegliste!$G$8:$G$30,"2.4.5 sonstige Zuschüsse*",Belegliste!$E$8:$E$30)))</f>
        <v>0</v>
      </c>
      <c r="AD30" s="192"/>
      <c r="AE30" s="192"/>
      <c r="AF30" s="192"/>
      <c r="AG30" s="192"/>
      <c r="AH30" s="63"/>
      <c r="AI30" s="191">
        <f t="shared" si="3"/>
        <v>0</v>
      </c>
      <c r="AJ30" s="192"/>
      <c r="AK30" s="192"/>
      <c r="AL30" s="192"/>
      <c r="AM30" s="193"/>
      <c r="AN30" s="191" t="str">
        <f t="shared" si="4"/>
        <v>0,00</v>
      </c>
      <c r="AO30" s="192"/>
      <c r="AP30" s="192"/>
      <c r="AQ30" s="193"/>
    </row>
    <row r="31" spans="1:87" s="73" customFormat="1" ht="5.85" customHeight="1" x14ac:dyDescent="0.2">
      <c r="A31" s="74"/>
      <c r="B31" s="70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120"/>
      <c r="X31" s="120"/>
      <c r="Y31" s="120"/>
      <c r="Z31" s="120"/>
      <c r="AA31" s="120"/>
      <c r="AB31" s="64"/>
      <c r="AC31" s="120"/>
      <c r="AD31" s="120"/>
      <c r="AE31" s="120"/>
      <c r="AF31" s="120"/>
      <c r="AG31" s="120"/>
      <c r="AH31" s="64"/>
      <c r="AI31" s="120"/>
      <c r="AJ31" s="120"/>
      <c r="AK31" s="120"/>
      <c r="AL31" s="120"/>
      <c r="AM31" s="120"/>
      <c r="AN31" s="124"/>
      <c r="AO31" s="124"/>
      <c r="AP31" s="124"/>
      <c r="AQ31" s="12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</row>
    <row r="32" spans="1:87" s="50" customFormat="1" ht="22.5" customHeight="1" x14ac:dyDescent="0.2">
      <c r="A32" s="119" t="s">
        <v>20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9"/>
      <c r="W32" s="201">
        <f>SUM(W23:AA30)</f>
        <v>0</v>
      </c>
      <c r="X32" s="202"/>
      <c r="Y32" s="202"/>
      <c r="Z32" s="202"/>
      <c r="AA32" s="202"/>
      <c r="AB32" s="123"/>
      <c r="AC32" s="201">
        <f>SUM(AC23:AG30)</f>
        <v>0</v>
      </c>
      <c r="AD32" s="202"/>
      <c r="AE32" s="202"/>
      <c r="AF32" s="202"/>
      <c r="AG32" s="202"/>
      <c r="AH32" s="123"/>
      <c r="AI32" s="201">
        <f>SUM(AI23:AM30)</f>
        <v>0</v>
      </c>
      <c r="AJ32" s="202"/>
      <c r="AK32" s="202"/>
      <c r="AL32" s="202"/>
      <c r="AM32" s="203"/>
      <c r="AN32" s="201" t="str">
        <f>IFERROR((AC32/W32*100), "0,00")</f>
        <v>0,00</v>
      </c>
      <c r="AO32" s="202"/>
      <c r="AP32" s="202"/>
      <c r="AQ32" s="203"/>
    </row>
    <row r="33" spans="1:87" s="73" customFormat="1" ht="14.1" customHeight="1" x14ac:dyDescent="0.2">
      <c r="A33" s="119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89"/>
      <c r="X33" s="89"/>
      <c r="Y33" s="89"/>
      <c r="Z33" s="89"/>
      <c r="AA33" s="89"/>
      <c r="AB33" s="90"/>
      <c r="AC33" s="89"/>
      <c r="AD33" s="89"/>
      <c r="AE33" s="89"/>
      <c r="AF33" s="89"/>
      <c r="AG33" s="89"/>
      <c r="AH33" s="90"/>
      <c r="AI33" s="85"/>
      <c r="AJ33" s="85"/>
      <c r="AK33" s="85"/>
      <c r="AL33" s="85"/>
      <c r="AM33" s="85"/>
      <c r="AN33" s="87"/>
      <c r="AO33" s="87"/>
      <c r="AP33" s="87"/>
      <c r="AQ33" s="87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</row>
    <row r="34" spans="1:87" s="50" customFormat="1" ht="22.5" customHeight="1" x14ac:dyDescent="0.2">
      <c r="A34" s="119" t="s">
        <v>21</v>
      </c>
      <c r="B34" s="70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71"/>
      <c r="W34" s="195">
        <f>W32-W20</f>
        <v>0</v>
      </c>
      <c r="X34" s="196"/>
      <c r="Y34" s="196"/>
      <c r="Z34" s="196"/>
      <c r="AA34" s="196"/>
      <c r="AB34" s="88"/>
      <c r="AC34" s="195">
        <f>AC32-AC20</f>
        <v>0</v>
      </c>
      <c r="AD34" s="196"/>
      <c r="AE34" s="196"/>
      <c r="AF34" s="196"/>
      <c r="AG34" s="196"/>
      <c r="AH34" s="88"/>
      <c r="AI34" s="197"/>
      <c r="AJ34" s="198"/>
      <c r="AK34" s="198"/>
      <c r="AL34" s="198"/>
      <c r="AM34" s="198"/>
      <c r="AN34" s="198"/>
      <c r="AO34" s="198"/>
      <c r="AP34" s="198"/>
      <c r="AQ34" s="198"/>
    </row>
    <row r="35" spans="1:87" s="50" customFormat="1" ht="14.1" customHeight="1" x14ac:dyDescent="0.2">
      <c r="A35" s="55"/>
      <c r="B35" s="5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1:87" ht="40.9" customHeight="1" x14ac:dyDescent="0.2">
      <c r="A36" s="199" t="s">
        <v>23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</row>
    <row r="37" spans="1:87" ht="14.1" customHeight="1" x14ac:dyDescent="0.2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</row>
    <row r="38" spans="1:87" ht="14.1" customHeight="1" x14ac:dyDescent="0.2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</row>
    <row r="39" spans="1:87" s="50" customFormat="1" ht="14.1" customHeight="1" x14ac:dyDescent="0.25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</row>
    <row r="40" spans="1:87" ht="14.25" x14ac:dyDescent="0.2">
      <c r="A40" s="217"/>
      <c r="B40" s="218"/>
      <c r="C40" s="218"/>
      <c r="D40" s="218"/>
      <c r="E40" s="219"/>
      <c r="F40" s="101"/>
      <c r="G40" s="101"/>
      <c r="H40" s="101"/>
      <c r="I40" s="101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8"/>
      <c r="V40" s="178"/>
      <c r="W40" s="178"/>
      <c r="X40" s="178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</row>
    <row r="41" spans="1:87" x14ac:dyDescent="0.2">
      <c r="A41" s="216" t="s">
        <v>12</v>
      </c>
      <c r="B41" s="216"/>
      <c r="C41" s="216"/>
      <c r="D41" s="216"/>
      <c r="E41" s="216"/>
      <c r="F41" s="101"/>
      <c r="G41" s="101"/>
      <c r="H41" s="101"/>
      <c r="I41" s="138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</row>
    <row r="42" spans="1:87" x14ac:dyDescent="0.2">
      <c r="A42" s="139"/>
      <c r="B42" s="140"/>
      <c r="C42" s="140"/>
      <c r="D42" s="140"/>
      <c r="E42" s="140"/>
      <c r="F42" s="101"/>
      <c r="G42" s="101"/>
      <c r="H42" s="101"/>
      <c r="I42" s="101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101"/>
      <c r="V42" s="101"/>
      <c r="W42" s="101"/>
      <c r="X42" s="10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</row>
    <row r="43" spans="1:87" x14ac:dyDescent="0.2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</row>
    <row r="44" spans="1:87" x14ac:dyDescent="0.2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</row>
  </sheetData>
  <sheetProtection algorithmName="SHA-512" hashValue="ENw0kY/mbBGovnfOG+MJATejiBBsoWxj/Uuiuk2zORRfznnfwdLPx63dP+gjIhCsY2rJyZLcolNWxDKOZ3u3jg==" saltValue="tZ1WkquaSI3wrT7iMStDiA==" spinCount="100000" sheet="1" objects="1" scenarios="1"/>
  <mergeCells count="92">
    <mergeCell ref="A41:E41"/>
    <mergeCell ref="A40:E40"/>
    <mergeCell ref="J41:T42"/>
    <mergeCell ref="Y41:AQ42"/>
    <mergeCell ref="A2:AQ2"/>
    <mergeCell ref="J6:M6"/>
    <mergeCell ref="A8:V9"/>
    <mergeCell ref="W8:AB8"/>
    <mergeCell ref="AC8:AH8"/>
    <mergeCell ref="AI8:AQ8"/>
    <mergeCell ref="W9:AB9"/>
    <mergeCell ref="AC9:AH9"/>
    <mergeCell ref="AI9:AM9"/>
    <mergeCell ref="A3:AQ3"/>
    <mergeCell ref="AO9:AQ9"/>
    <mergeCell ref="AC12:AG12"/>
    <mergeCell ref="AI12:AM12"/>
    <mergeCell ref="AN12:AQ12"/>
    <mergeCell ref="W14:AA14"/>
    <mergeCell ref="AC14:AG14"/>
    <mergeCell ref="AI14:AM14"/>
    <mergeCell ref="AN14:AQ14"/>
    <mergeCell ref="W13:AA13"/>
    <mergeCell ref="AC13:AG13"/>
    <mergeCell ref="AI13:AM13"/>
    <mergeCell ref="AN13:AQ13"/>
    <mergeCell ref="W12:AA12"/>
    <mergeCell ref="W15:AA15"/>
    <mergeCell ref="AC15:AG15"/>
    <mergeCell ref="AI15:AM15"/>
    <mergeCell ref="AN15:AQ15"/>
    <mergeCell ref="W16:AA16"/>
    <mergeCell ref="AC16:AG16"/>
    <mergeCell ref="AI16:AM16"/>
    <mergeCell ref="AN16:AQ16"/>
    <mergeCell ref="W17:AA17"/>
    <mergeCell ref="AC17:AG17"/>
    <mergeCell ref="AI17:AM17"/>
    <mergeCell ref="AN17:AQ17"/>
    <mergeCell ref="AN26:AQ26"/>
    <mergeCell ref="W20:AA20"/>
    <mergeCell ref="AC20:AG20"/>
    <mergeCell ref="AI20:AM20"/>
    <mergeCell ref="AN20:AQ20"/>
    <mergeCell ref="W23:AA23"/>
    <mergeCell ref="AC23:AG23"/>
    <mergeCell ref="AI23:AM23"/>
    <mergeCell ref="AN23:AQ23"/>
    <mergeCell ref="W18:AA18"/>
    <mergeCell ref="W19:AA19"/>
    <mergeCell ref="AC18:AG18"/>
    <mergeCell ref="W30:AA30"/>
    <mergeCell ref="AC30:AG30"/>
    <mergeCell ref="AI30:AM30"/>
    <mergeCell ref="AN30:AQ30"/>
    <mergeCell ref="W32:AA32"/>
    <mergeCell ref="AC32:AG32"/>
    <mergeCell ref="AI32:AM32"/>
    <mergeCell ref="AN32:AQ32"/>
    <mergeCell ref="AC19:AG19"/>
    <mergeCell ref="W25:AA25"/>
    <mergeCell ref="AC25:AG25"/>
    <mergeCell ref="AI25:AM25"/>
    <mergeCell ref="W24:AA24"/>
    <mergeCell ref="AC24:AG24"/>
    <mergeCell ref="AI24:AM24"/>
    <mergeCell ref="AN24:AQ24"/>
    <mergeCell ref="AN25:AQ25"/>
    <mergeCell ref="W26:AA26"/>
    <mergeCell ref="AC26:AG26"/>
    <mergeCell ref="AI26:AM26"/>
    <mergeCell ref="W34:AA34"/>
    <mergeCell ref="AC34:AG34"/>
    <mergeCell ref="AI34:AM34"/>
    <mergeCell ref="AN34:AQ34"/>
    <mergeCell ref="A36:AQ36"/>
    <mergeCell ref="AI18:AM18"/>
    <mergeCell ref="AI19:AM19"/>
    <mergeCell ref="AN18:AQ18"/>
    <mergeCell ref="AN19:AQ19"/>
    <mergeCell ref="W29:AA29"/>
    <mergeCell ref="AC29:AG29"/>
    <mergeCell ref="AI29:AM29"/>
    <mergeCell ref="AN29:AQ29"/>
    <mergeCell ref="W27:AA27"/>
    <mergeCell ref="AC27:AG27"/>
    <mergeCell ref="AI27:AM27"/>
    <mergeCell ref="AN27:AQ27"/>
    <mergeCell ref="W28:AA28"/>
    <mergeCell ref="AC28:AG28"/>
    <mergeCell ref="AI28:AM28"/>
    <mergeCell ref="AN28:AQ28"/>
  </mergeCells>
  <dataValidations xWindow="624" yWindow="721" count="6">
    <dataValidation type="date" operator="greaterThanOrEqual" allowBlank="1" showInputMessage="1" showErrorMessage="1" errorTitle="Ungültiger Wert!" error="Bitte geben Sie das aktuelle Datum an." sqref="A40:E40">
      <formula1>44927</formula1>
    </dataValidation>
    <dataValidation type="decimal" operator="greaterThanOrEqual" allowBlank="1" showInputMessage="1" showErrorMessage="1" errorTitle="Ungültiger Wert!" error="Bitte geben Sie einen Betrag in € an." promptTitle="Bitte eintragen:" prompt="Bitte übertragen Sie in dieses Feld die bewilligte Summe für diese Finanzierungsplanposition aus dem letztgültigen Zuwendungsvertrag bzw. Zuwendungsbescheid." sqref="W13:AA19">
      <formula1>0</formula1>
    </dataValidation>
    <dataValidation type="decimal" operator="greaterThanOrEqual" allowBlank="1" showInputMessage="1" showErrorMessage="1" errorTitle="Ungültiger Wert!" error="Bitte einen Betrag in € angeben." promptTitle="Bitte eintragen:" prompt="Bitte übertragen Sie in dieses Feld die bewilligte Summe für diese Finanzierungsplanposition aus dem letztgültigen Zuwendungsvertrag bzw. Zuwendungsbescheid." sqref="W23:AA30">
      <formula1>0</formula1>
    </dataValidation>
    <dataValidation allowBlank="1" showInputMessage="1" showErrorMessage="1" promptTitle="Achtung:" prompt="Die Summen dieser Tabellenspalte ziehen sich automatisch aus den eingetragenen Summen aus der Belegliste (IST)." sqref="AC8:AH10 AC13:AG19 AC23:AG30"/>
    <dataValidation allowBlank="1" showInputMessage="1" showErrorMessage="1" promptTitle="Ausfüllhinweis Tabelle:" prompt="Bitte füllen Sie nachfolgend die Tabellenspalte &quot;bewilligt laut ZWV&quot; aus. Übertragen Sie dabei die bewilligten Summen des Finanzierungsplans aus dem letztgültigen Zuwendungsvertrag bzw. Zuwendungsbescheid. " sqref="A8:AB10 A11:AQ12 AI8:AQ10 J6:M6"/>
    <dataValidation allowBlank="1" showInputMessage="1" showErrorMessage="1" promptTitle="Achtung:" prompt="Eine Differenz bei den Einnahmen ./. Ausgaben weist auf Fehler in der Belegliste hin (u. a. Einnahme/Ausgabe vergessen, falsches Vorzeichen, Finanzplanposition nicht korrekt zugewiesen)" sqref="A34:AH34"/>
  </dataValidations>
  <pageMargins left="0.61424999999999996" right="0.5611666666666667" top="0.66733333333333333" bottom="0.50808333333333333" header="0.41708333333333331" footer="0.34883333333333333"/>
  <pageSetup paperSize="9" scale="90" orientation="portrait" r:id="rId1"/>
  <headerFooter scaleWithDoc="0" alignWithMargins="0">
    <oddHeader xml:space="preserve">&amp;LKinder- und Jugendförderung Landkreis Börde
&amp;C
&amp;R
</oddHeader>
    <oddFooter xml:space="preserve">&amp;C&amp;9&amp;P von &amp;N&amp;R&amp;9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opLeftCell="A2" workbookViewId="0">
      <selection activeCell="A4" sqref="A4"/>
    </sheetView>
  </sheetViews>
  <sheetFormatPr baseColWidth="10" defaultColWidth="11.5703125" defaultRowHeight="14.25" x14ac:dyDescent="0.2"/>
  <cols>
    <col min="1" max="1" width="33.28515625" style="20" customWidth="1"/>
    <col min="2" max="16384" width="11.5703125" style="20"/>
  </cols>
  <sheetData>
    <row r="3" spans="1:3" x14ac:dyDescent="0.2">
      <c r="A3" s="154" t="s">
        <v>33</v>
      </c>
      <c r="C3" s="43"/>
    </row>
    <row r="4" spans="1:3" x14ac:dyDescent="0.2">
      <c r="A4" s="155" t="s">
        <v>34</v>
      </c>
      <c r="C4" s="43"/>
    </row>
    <row r="5" spans="1:3" x14ac:dyDescent="0.2">
      <c r="A5" s="155" t="s">
        <v>40</v>
      </c>
      <c r="C5" s="43"/>
    </row>
    <row r="6" spans="1:3" x14ac:dyDescent="0.2">
      <c r="A6" s="155" t="s">
        <v>41</v>
      </c>
      <c r="C6" s="43"/>
    </row>
    <row r="7" spans="1:3" x14ac:dyDescent="0.2">
      <c r="A7" s="155" t="s">
        <v>42</v>
      </c>
      <c r="C7" s="43"/>
    </row>
    <row r="8" spans="1:3" x14ac:dyDescent="0.2">
      <c r="A8" s="155" t="s">
        <v>43</v>
      </c>
    </row>
    <row r="9" spans="1:3" x14ac:dyDescent="0.2">
      <c r="A9" s="155" t="s">
        <v>44</v>
      </c>
    </row>
    <row r="10" spans="1:3" x14ac:dyDescent="0.2">
      <c r="A10" s="156" t="s">
        <v>45</v>
      </c>
    </row>
    <row r="11" spans="1:3" x14ac:dyDescent="0.2">
      <c r="A11" s="156" t="s">
        <v>46</v>
      </c>
    </row>
    <row r="12" spans="1:3" x14ac:dyDescent="0.2">
      <c r="A12" s="156" t="s">
        <v>47</v>
      </c>
    </row>
    <row r="13" spans="1:3" x14ac:dyDescent="0.2">
      <c r="A13" s="156" t="s">
        <v>35</v>
      </c>
    </row>
    <row r="14" spans="1:3" x14ac:dyDescent="0.2">
      <c r="A14" s="156" t="s">
        <v>36</v>
      </c>
    </row>
    <row r="15" spans="1:3" x14ac:dyDescent="0.2">
      <c r="A15" s="156" t="s">
        <v>37</v>
      </c>
    </row>
    <row r="16" spans="1:3" x14ac:dyDescent="0.2">
      <c r="A16" s="156" t="s">
        <v>38</v>
      </c>
    </row>
    <row r="17" spans="1:1" x14ac:dyDescent="0.2">
      <c r="A17" s="156" t="s">
        <v>39</v>
      </c>
    </row>
    <row r="18" spans="1:1" x14ac:dyDescent="0.2">
      <c r="A18" s="129"/>
    </row>
    <row r="19" spans="1:1" x14ac:dyDescent="0.2">
      <c r="A19" s="38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</sheetData>
  <protectedRanges>
    <protectedRange algorithmName="SHA-512" hashValue="SESvccKOC2VG9CnuRw9Xm2Jnh30nTk8gZcIHFB9tdHTxndW5og5BI80klzLfBSeuRhf6pH6R78yfvYWth9Jtvg==" saltValue="ZVXs5qRptvHQTFAPzwaR0w==" spinCount="100000" sqref="A3:A9" name="Bereich1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Legende + Hinweise Belegliste</vt:lpstr>
      <vt:lpstr>Belegliste</vt:lpstr>
      <vt:lpstr>Zahlenmäßiger Nachweis</vt:lpstr>
      <vt:lpstr>Dropdown</vt:lpstr>
      <vt:lpstr>Belegliste!Druckbereich</vt:lpstr>
      <vt:lpstr>'Legende + Hinweise Belegliste'!Druckbereich</vt:lpstr>
      <vt:lpstr>'Zahlenmäßiger Nachweis'!Druckbereich</vt:lpstr>
      <vt:lpstr>Belegliste!Drucktitel</vt:lpstr>
      <vt:lpstr>'Zahlenmäßiger Nachweis'!Drucktitel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 LAP Einzelprojekte</dc:title>
  <dc:creator>FvW, 07.09.2011</dc:creator>
  <cp:lastModifiedBy>Weke, Stefanie</cp:lastModifiedBy>
  <cp:lastPrinted>2023-08-29T11:20:56Z</cp:lastPrinted>
  <dcterms:created xsi:type="dcterms:W3CDTF">2007-10-25T09:38:16Z</dcterms:created>
  <dcterms:modified xsi:type="dcterms:W3CDTF">2024-02-20T12:27:21Z</dcterms:modified>
</cp:coreProperties>
</file>